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Quarter Mile" sheetId="1" r:id="rId1"/>
    <sheet name="Half Mile" sheetId="2" r:id="rId2"/>
    <sheet name="One Mile" sheetId="3" r:id="rId3"/>
    <sheet name="Two Miles" sheetId="4" r:id="rId4"/>
  </sheets>
  <calcPr calcId="145621" concurrentCalc="0"/>
</workbook>
</file>

<file path=xl/calcChain.xml><?xml version="1.0" encoding="utf-8"?>
<calcChain xmlns="http://schemas.openxmlformats.org/spreadsheetml/2006/main">
  <c r="Z29" i="3" l="1"/>
  <c r="AA29" i="3"/>
  <c r="Y29" i="3"/>
  <c r="AA17" i="2"/>
  <c r="AB17" i="2"/>
  <c r="Z17" i="2"/>
  <c r="Z15" i="2"/>
  <c r="Z14" i="2"/>
  <c r="Z13" i="2"/>
  <c r="Z12" i="2"/>
  <c r="Z11" i="2"/>
  <c r="Z10" i="2"/>
  <c r="AA15" i="2"/>
  <c r="AA14" i="2"/>
  <c r="AA13" i="2"/>
  <c r="AA11" i="2"/>
  <c r="AA12" i="2"/>
  <c r="AA10" i="2"/>
  <c r="AB15" i="2"/>
  <c r="AB14" i="2"/>
  <c r="AB13" i="2"/>
  <c r="AB11" i="2"/>
  <c r="AB10" i="2"/>
  <c r="AB12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A19" i="1"/>
  <c r="AA18" i="1"/>
  <c r="AA17" i="1"/>
  <c r="AA16" i="1"/>
  <c r="AA15" i="1"/>
  <c r="AA14" i="1"/>
  <c r="AA13" i="1"/>
  <c r="Z19" i="1"/>
  <c r="Z18" i="1"/>
  <c r="Z17" i="1"/>
  <c r="Z16" i="1"/>
  <c r="Z15" i="1"/>
  <c r="Z14" i="1"/>
  <c r="Z13" i="1"/>
  <c r="Y19" i="1"/>
  <c r="Y18" i="1"/>
  <c r="Y17" i="1"/>
  <c r="Y16" i="1"/>
  <c r="Y15" i="1"/>
  <c r="Y14" i="1"/>
  <c r="Y13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<sst xmlns="http://schemas.openxmlformats.org/spreadsheetml/2006/main" count="180" uniqueCount="50">
  <si>
    <t>Caltrain Station</t>
  </si>
  <si>
    <t>Total Commuting Residents</t>
  </si>
  <si>
    <t>Drive Commute (Car, Truck, Van)</t>
  </si>
  <si>
    <t>Public Transit Commute</t>
  </si>
  <si>
    <t>Motorcycle Commute</t>
  </si>
  <si>
    <t>Bicycle Commute</t>
  </si>
  <si>
    <t>Walk Commute</t>
  </si>
  <si>
    <t>Other Commute</t>
  </si>
  <si>
    <t>Atherton Caltrain Station</t>
  </si>
  <si>
    <t>Bayshore Caltrain Station</t>
  </si>
  <si>
    <t>Belmont Caltrain Station</t>
  </si>
  <si>
    <t>Blossom Hill Caltrain Station</t>
  </si>
  <si>
    <t>Broadway Caltrain Station</t>
  </si>
  <si>
    <t>Burlingame Caltrain Station</t>
  </si>
  <si>
    <t>California Avenue Caltrain Station</t>
  </si>
  <si>
    <t>Capitol Caltrain Station</t>
  </si>
  <si>
    <t>College Park Caltrain Station</t>
  </si>
  <si>
    <t>Hayward Park Caltrain Station</t>
  </si>
  <si>
    <t>Hillsdale Caltrain Station</t>
  </si>
  <si>
    <t>Lawrence Caltrain Station</t>
  </si>
  <si>
    <t>Menlo Park Caltrain Station</t>
  </si>
  <si>
    <t>Millbrae Caltrain Station</t>
  </si>
  <si>
    <t>Mountain View Caltrain Station</t>
  </si>
  <si>
    <t>Palo Alto Caltrain Station</t>
  </si>
  <si>
    <t>Redwood City Caltrain Station</t>
  </si>
  <si>
    <t>San Antonio Caltrain Station</t>
  </si>
  <si>
    <t>San Bruno Caltrain Station</t>
  </si>
  <si>
    <t>San Carlos Caltrain Station</t>
  </si>
  <si>
    <t>San Francisco Caltrain Station</t>
  </si>
  <si>
    <t>San Jose Diridon Caltrain Station</t>
  </si>
  <si>
    <t>San Mateo Caltrain Station</t>
  </si>
  <si>
    <t>Santa Clara Caltrain Station</t>
  </si>
  <si>
    <t>South San Francisco Caltrain Station</t>
  </si>
  <si>
    <t>Sunnyvale Caltrain Station</t>
  </si>
  <si>
    <t>Tamien Caltrain Station</t>
  </si>
  <si>
    <t>22nd St Caltrain Station</t>
  </si>
  <si>
    <t>Totals</t>
  </si>
  <si>
    <t>Aggregate Mode Shares</t>
  </si>
  <si>
    <t>Driving</t>
  </si>
  <si>
    <t>Transit</t>
  </si>
  <si>
    <t>Motorcycle</t>
  </si>
  <si>
    <t>Bicycle</t>
  </si>
  <si>
    <t>Walking</t>
  </si>
  <si>
    <t>Other</t>
  </si>
  <si>
    <t>22nd Street Caltrain Station</t>
  </si>
  <si>
    <t>Aggregate Trends</t>
  </si>
  <si>
    <t xml:space="preserve">Walking </t>
  </si>
  <si>
    <t>Public Transit</t>
  </si>
  <si>
    <t>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</si>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</sst>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1" xfId="0" applyBorder="1" applyAlignment="1"/>
    <xf numFmtId="0" fontId="0" fillId="0" borderId="1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6" xfId="0" applyBorder="1"/>
    <xf numFmtId="0" fontId="0" fillId="2" borderId="0" xfId="0" applyFill="1"/>
    <xf numFmtId="0" fontId="0" fillId="3" borderId="0" xfId="0" applyFill="1"/>
    <xf numFmtId="0" fontId="0" fillId="4" borderId="6" xfId="0" applyFill="1" applyBorder="1"/>
    <xf numFmtId="0" fontId="0" fillId="0" borderId="3" xfId="0" applyBorder="1"/>
    <xf numFmtId="0" fontId="0" fillId="4" borderId="3" xfId="0" applyFill="1" applyBorder="1"/>
    <xf numFmtId="0" fontId="0" fillId="2" borderId="0" xfId="0" applyFill="1" applyBorder="1"/>
    <xf numFmtId="0" fontId="0" fillId="3" borderId="0" xfId="0" applyFill="1" applyBorder="1"/>
    <xf numFmtId="0" fontId="0" fillId="0" borderId="4" xfId="0" applyBorder="1"/>
    <xf numFmtId="0" fontId="0" fillId="2" borderId="1" xfId="0" applyFill="1" applyBorder="1"/>
    <xf numFmtId="0" fontId="0" fillId="3" borderId="1" xfId="0" applyFill="1" applyBorder="1"/>
    <xf numFmtId="0" fontId="0" fillId="4" borderId="4" xfId="0" applyFill="1" applyBorder="1"/>
    <xf numFmtId="1" fontId="0" fillId="2" borderId="0" xfId="0" applyNumberFormat="1" applyFill="1"/>
    <xf numFmtId="1" fontId="0" fillId="3" borderId="0" xfId="0" applyNumberFormat="1" applyFill="1"/>
    <xf numFmtId="1" fontId="0" fillId="4" borderId="6" xfId="0" applyNumberFormat="1" applyFill="1" applyBorder="1"/>
    <xf numFmtId="1" fontId="0" fillId="4" borderId="3" xfId="0" applyNumberFormat="1" applyFill="1" applyBorder="1"/>
    <xf numFmtId="1" fontId="0" fillId="2" borderId="0" xfId="0" applyNumberFormat="1" applyFill="1" applyBorder="1"/>
    <xf numFmtId="1" fontId="0" fillId="3" borderId="0" xfId="0" applyNumberFormat="1" applyFill="1" applyBorder="1"/>
    <xf numFmtId="1" fontId="0" fillId="2" borderId="1" xfId="0" applyNumberFormat="1" applyFill="1" applyBorder="1"/>
    <xf numFmtId="1" fontId="0" fillId="3" borderId="1" xfId="0" applyNumberFormat="1" applyFill="1" applyBorder="1"/>
    <xf numFmtId="1" fontId="0" fillId="4" borderId="4" xfId="0" applyNumberFormat="1" applyFill="1" applyBorder="1"/>
    <xf numFmtId="0" fontId="0" fillId="0" borderId="7" xfId="0" applyBorder="1"/>
    <xf numFmtId="0" fontId="0" fillId="2" borderId="8" xfId="0" applyFill="1" applyBorder="1"/>
    <xf numFmtId="0" fontId="0" fillId="3" borderId="8" xfId="0" applyFill="1" applyBorder="1"/>
    <xf numFmtId="0" fontId="0" fillId="4" borderId="7" xfId="0" applyFill="1" applyBorder="1"/>
    <xf numFmtId="1" fontId="0" fillId="2" borderId="8" xfId="0" applyNumberFormat="1" applyFill="1" applyBorder="1"/>
    <xf numFmtId="1" fontId="0" fillId="3" borderId="8" xfId="0" applyNumberFormat="1" applyFill="1" applyBorder="1"/>
    <xf numFmtId="1" fontId="0" fillId="4" borderId="7" xfId="0" applyNumberFormat="1" applyFill="1" applyBorder="1"/>
    <xf numFmtId="0" fontId="0" fillId="0" borderId="9" xfId="0" applyBorder="1"/>
    <xf numFmtId="0" fontId="0" fillId="4" borderId="9" xfId="0" applyFill="1" applyBorder="1"/>
    <xf numFmtId="1" fontId="0" fillId="4" borderId="9" xfId="0" applyNumberFormat="1" applyFill="1" applyBorder="1"/>
    <xf numFmtId="1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selection activeCell="D23" sqref="D23"/>
    </sheetView>
  </sheetViews>
  <sheetFormatPr defaultRowHeight="15" x14ac:dyDescent="0.25"/>
  <cols>
    <col min="1" max="1" width="33" customWidth="1"/>
    <col min="2" max="22" width="10.42578125" customWidth="1"/>
    <col min="24" max="24" width="16.5703125" bestFit="1" customWidth="1"/>
    <col min="28" max="28" width="16.5703125" bestFit="1" customWidth="1"/>
    <col min="29" max="32" width="14.85546875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7" x14ac:dyDescent="0.25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7" x14ac:dyDescent="0.25">
      <c r="A3" s="5" t="s">
        <v>0</v>
      </c>
      <c r="B3" s="42" t="s">
        <v>1</v>
      </c>
      <c r="C3" s="43"/>
      <c r="D3" s="44"/>
      <c r="E3" s="42" t="s">
        <v>2</v>
      </c>
      <c r="F3" s="43"/>
      <c r="G3" s="44"/>
      <c r="H3" s="42" t="s">
        <v>3</v>
      </c>
      <c r="I3" s="43"/>
      <c r="J3" s="44"/>
      <c r="K3" s="42" t="s">
        <v>4</v>
      </c>
      <c r="L3" s="43"/>
      <c r="M3" s="44"/>
      <c r="N3" s="42" t="s">
        <v>5</v>
      </c>
      <c r="O3" s="43"/>
      <c r="P3" s="44"/>
      <c r="Q3" s="42" t="s">
        <v>6</v>
      </c>
      <c r="R3" s="43"/>
      <c r="S3" s="44"/>
      <c r="T3" s="42" t="s">
        <v>7</v>
      </c>
      <c r="U3" s="43"/>
      <c r="V3" s="44"/>
    </row>
    <row r="4" spans="1:27" x14ac:dyDescent="0.25">
      <c r="A4" s="6"/>
      <c r="B4" s="7">
        <v>1990</v>
      </c>
      <c r="C4" s="8">
        <v>2000</v>
      </c>
      <c r="D4" s="9">
        <v>2012</v>
      </c>
      <c r="E4" s="7">
        <v>1990</v>
      </c>
      <c r="F4" s="8">
        <v>2000</v>
      </c>
      <c r="G4" s="9">
        <v>2012</v>
      </c>
      <c r="H4" s="7">
        <v>1990</v>
      </c>
      <c r="I4" s="8">
        <v>2000</v>
      </c>
      <c r="J4" s="9">
        <v>2012</v>
      </c>
      <c r="K4" s="7">
        <v>1990</v>
      </c>
      <c r="L4" s="8">
        <v>2000</v>
      </c>
      <c r="M4" s="9">
        <v>2012</v>
      </c>
      <c r="N4" s="7">
        <v>1990</v>
      </c>
      <c r="O4" s="8">
        <v>2000</v>
      </c>
      <c r="P4" s="9">
        <v>2012</v>
      </c>
      <c r="Q4" s="7">
        <v>1990</v>
      </c>
      <c r="R4" s="8">
        <v>2000</v>
      </c>
      <c r="S4" s="9">
        <v>2012</v>
      </c>
      <c r="T4" s="7">
        <v>1990</v>
      </c>
      <c r="U4" s="8">
        <v>2000</v>
      </c>
      <c r="V4" s="9">
        <v>2012</v>
      </c>
    </row>
    <row r="5" spans="1:27" x14ac:dyDescent="0.25">
      <c r="A5" s="10" t="s">
        <v>44</v>
      </c>
      <c r="B5" s="11">
        <v>641</v>
      </c>
      <c r="C5" s="12">
        <v>689</v>
      </c>
      <c r="D5" s="13">
        <v>1123</v>
      </c>
      <c r="E5" s="22">
        <v>511.12314399999997</v>
      </c>
      <c r="F5" s="23">
        <v>430.06001999999995</v>
      </c>
      <c r="G5" s="24">
        <v>615.52752999999996</v>
      </c>
      <c r="H5" s="22">
        <v>81.435203999999999</v>
      </c>
      <c r="I5" s="23">
        <v>178.16988799999999</v>
      </c>
      <c r="J5" s="24">
        <v>347.56737700000002</v>
      </c>
      <c r="K5" s="22">
        <v>5.795922</v>
      </c>
      <c r="L5" s="23">
        <v>2.8538380000000001</v>
      </c>
      <c r="M5" s="24">
        <v>45.789201999999996</v>
      </c>
      <c r="N5" s="22">
        <v>10.955330999999999</v>
      </c>
      <c r="O5" s="23">
        <v>47.021494000000004</v>
      </c>
      <c r="P5" s="24">
        <v>51.314361999999996</v>
      </c>
      <c r="Q5" s="22">
        <v>31.689758000000001</v>
      </c>
      <c r="R5" s="23">
        <v>27.216189</v>
      </c>
      <c r="S5" s="24">
        <v>52.453083999999997</v>
      </c>
      <c r="T5" s="22">
        <v>0</v>
      </c>
      <c r="U5" s="23">
        <v>3.6785709999999998</v>
      </c>
      <c r="V5" s="24">
        <v>10.349568</v>
      </c>
    </row>
    <row r="6" spans="1:27" x14ac:dyDescent="0.25">
      <c r="A6" s="14" t="s">
        <v>8</v>
      </c>
      <c r="B6" s="11">
        <v>194</v>
      </c>
      <c r="C6" s="12">
        <v>197</v>
      </c>
      <c r="D6" s="15">
        <v>197</v>
      </c>
      <c r="E6" s="22">
        <v>166.862504</v>
      </c>
      <c r="F6" s="23">
        <v>181.09914499999999</v>
      </c>
      <c r="G6" s="25">
        <v>192.09312399999999</v>
      </c>
      <c r="H6" s="22">
        <v>10.561166</v>
      </c>
      <c r="I6" s="23">
        <v>12.823321</v>
      </c>
      <c r="J6" s="25">
        <v>2.3295250000000003</v>
      </c>
      <c r="K6" s="22">
        <v>0</v>
      </c>
      <c r="L6" s="23">
        <v>0</v>
      </c>
      <c r="M6" s="25">
        <v>0</v>
      </c>
      <c r="N6" s="22">
        <v>3.7191740000000002</v>
      </c>
      <c r="O6" s="23">
        <v>0</v>
      </c>
      <c r="P6" s="25">
        <v>0</v>
      </c>
      <c r="Q6" s="22">
        <v>12.51591</v>
      </c>
      <c r="R6" s="23">
        <v>3.077534</v>
      </c>
      <c r="S6" s="25">
        <v>2.5775480000000002</v>
      </c>
      <c r="T6" s="22">
        <v>0.34124599999999999</v>
      </c>
      <c r="U6" s="23">
        <v>0</v>
      </c>
      <c r="V6" s="25">
        <v>0</v>
      </c>
    </row>
    <row r="7" spans="1:27" x14ac:dyDescent="0.25">
      <c r="A7" s="14" t="s">
        <v>9</v>
      </c>
      <c r="B7" s="11">
        <v>951</v>
      </c>
      <c r="C7" s="12">
        <v>1194</v>
      </c>
      <c r="D7" s="15">
        <v>1151</v>
      </c>
      <c r="E7" s="22">
        <v>646.04853600000001</v>
      </c>
      <c r="F7" s="23">
        <v>841.27449000000001</v>
      </c>
      <c r="G7" s="25">
        <v>888.37172599999997</v>
      </c>
      <c r="H7" s="22">
        <v>289.56238199999996</v>
      </c>
      <c r="I7" s="23">
        <v>323.82951600000001</v>
      </c>
      <c r="J7" s="25">
        <v>239.036227</v>
      </c>
      <c r="K7" s="22">
        <v>7.2875129999999997</v>
      </c>
      <c r="L7" s="23">
        <v>0</v>
      </c>
      <c r="M7" s="25">
        <v>6.9900229999999999</v>
      </c>
      <c r="N7" s="22">
        <v>0.87301799999999996</v>
      </c>
      <c r="O7" s="23">
        <v>0.476406</v>
      </c>
      <c r="P7" s="25">
        <v>0</v>
      </c>
      <c r="Q7" s="22">
        <v>7.2295020000000001</v>
      </c>
      <c r="R7" s="23">
        <v>23.085990000000002</v>
      </c>
      <c r="S7" s="25">
        <v>13.280237999999999</v>
      </c>
      <c r="T7" s="22">
        <v>0</v>
      </c>
      <c r="U7" s="23">
        <v>5.3335979999999994</v>
      </c>
      <c r="V7" s="25">
        <v>3.3217859999999999</v>
      </c>
    </row>
    <row r="8" spans="1:27" x14ac:dyDescent="0.25">
      <c r="A8" s="14" t="s">
        <v>10</v>
      </c>
      <c r="B8" s="11">
        <v>823</v>
      </c>
      <c r="C8" s="12">
        <v>764</v>
      </c>
      <c r="D8" s="15">
        <v>737</v>
      </c>
      <c r="E8" s="22">
        <v>720.87886800000001</v>
      </c>
      <c r="F8" s="23">
        <v>701.31303600000001</v>
      </c>
      <c r="G8" s="25">
        <v>651.28911100000005</v>
      </c>
      <c r="H8" s="22">
        <v>56.219952999999997</v>
      </c>
      <c r="I8" s="23">
        <v>43.193504000000004</v>
      </c>
      <c r="J8" s="25">
        <v>47.489331999999997</v>
      </c>
      <c r="K8" s="22">
        <v>0.76374399999999998</v>
      </c>
      <c r="L8" s="23">
        <v>0</v>
      </c>
      <c r="M8" s="25">
        <v>3.3909370000000001</v>
      </c>
      <c r="N8" s="22">
        <v>11.23395</v>
      </c>
      <c r="O8" s="23">
        <v>6.1035959999999996</v>
      </c>
      <c r="P8" s="25">
        <v>1.8233380000000001</v>
      </c>
      <c r="Q8" s="22">
        <v>33.835998999999994</v>
      </c>
      <c r="R8" s="23">
        <v>12.002439999999998</v>
      </c>
      <c r="S8" s="25">
        <v>24.698343999999999</v>
      </c>
      <c r="T8" s="22">
        <v>6.8308999999999995E-2</v>
      </c>
      <c r="U8" s="23">
        <v>1.387424</v>
      </c>
      <c r="V8" s="25">
        <v>8.3082010000000004</v>
      </c>
    </row>
    <row r="9" spans="1:27" x14ac:dyDescent="0.25">
      <c r="A9" s="14" t="s">
        <v>11</v>
      </c>
      <c r="B9" s="11">
        <v>289</v>
      </c>
      <c r="C9" s="12">
        <v>653</v>
      </c>
      <c r="D9" s="15">
        <v>436</v>
      </c>
      <c r="E9" s="22">
        <v>250.554619</v>
      </c>
      <c r="F9" s="23">
        <v>600.546469</v>
      </c>
      <c r="G9" s="25">
        <v>419.99531200000001</v>
      </c>
      <c r="H9" s="22">
        <v>12.748657</v>
      </c>
      <c r="I9" s="23">
        <v>38.829992000000004</v>
      </c>
      <c r="J9" s="25">
        <v>0</v>
      </c>
      <c r="K9" s="22">
        <v>0.73897299999999999</v>
      </c>
      <c r="L9" s="23">
        <v>3.071059</v>
      </c>
      <c r="M9" s="25">
        <v>0</v>
      </c>
      <c r="N9" s="22">
        <v>0.33263899999999996</v>
      </c>
      <c r="O9" s="23">
        <v>0.27426</v>
      </c>
      <c r="P9" s="25">
        <v>0</v>
      </c>
      <c r="Q9" s="22">
        <v>23.187915</v>
      </c>
      <c r="R9" s="23">
        <v>4.8341589999999997</v>
      </c>
      <c r="S9" s="25">
        <v>0</v>
      </c>
      <c r="T9" s="22">
        <v>1.437486</v>
      </c>
      <c r="U9" s="23">
        <v>5.4440610000000005</v>
      </c>
      <c r="V9" s="25">
        <v>16.004687999999998</v>
      </c>
    </row>
    <row r="10" spans="1:27" x14ac:dyDescent="0.25">
      <c r="A10" s="14" t="s">
        <v>12</v>
      </c>
      <c r="B10" s="11">
        <v>923</v>
      </c>
      <c r="C10" s="12">
        <v>448</v>
      </c>
      <c r="D10" s="15">
        <v>390</v>
      </c>
      <c r="E10" s="22">
        <v>811.21916199999998</v>
      </c>
      <c r="F10" s="23">
        <v>384.50540799999999</v>
      </c>
      <c r="G10" s="25">
        <v>313.71755999999999</v>
      </c>
      <c r="H10" s="22">
        <v>77.321556000000001</v>
      </c>
      <c r="I10" s="23">
        <v>51.833151999999998</v>
      </c>
      <c r="J10" s="25">
        <v>49.478520000000003</v>
      </c>
      <c r="K10" s="22">
        <v>8.9900200000000012</v>
      </c>
      <c r="L10" s="23">
        <v>2.062144</v>
      </c>
      <c r="M10" s="25">
        <v>0</v>
      </c>
      <c r="N10" s="22">
        <v>0.35627799999999998</v>
      </c>
      <c r="O10" s="23">
        <v>3.1790080000000001</v>
      </c>
      <c r="P10" s="25">
        <v>4.85121</v>
      </c>
      <c r="Q10" s="22">
        <v>25.112984000000001</v>
      </c>
      <c r="R10" s="23">
        <v>5.6044800000000006</v>
      </c>
      <c r="S10" s="25">
        <v>19.02459</v>
      </c>
      <c r="T10" s="22">
        <v>0</v>
      </c>
      <c r="U10" s="23">
        <v>0.81580799999999998</v>
      </c>
      <c r="V10" s="25">
        <v>2.9277299999999999</v>
      </c>
    </row>
    <row r="11" spans="1:27" x14ac:dyDescent="0.25">
      <c r="A11" s="14" t="s">
        <v>13</v>
      </c>
      <c r="B11" s="11">
        <v>964</v>
      </c>
      <c r="C11" s="12">
        <v>1111</v>
      </c>
      <c r="D11" s="15">
        <v>1027</v>
      </c>
      <c r="E11" s="22">
        <v>826.74567999999999</v>
      </c>
      <c r="F11" s="23">
        <v>953.52686000000006</v>
      </c>
      <c r="G11" s="25">
        <v>827.97458900000004</v>
      </c>
      <c r="H11" s="22">
        <v>76.982147999999995</v>
      </c>
      <c r="I11" s="23">
        <v>83.618303999999995</v>
      </c>
      <c r="J11" s="25">
        <v>111.99435</v>
      </c>
      <c r="K11" s="22">
        <v>0.85217600000000004</v>
      </c>
      <c r="L11" s="23">
        <v>0.93768400000000007</v>
      </c>
      <c r="M11" s="25">
        <v>2.1916180000000001</v>
      </c>
      <c r="N11" s="22">
        <v>13.837256</v>
      </c>
      <c r="O11" s="23">
        <v>15.632880999999999</v>
      </c>
      <c r="P11" s="25">
        <v>2.3600460000000001</v>
      </c>
      <c r="Q11" s="22">
        <v>31.035980000000002</v>
      </c>
      <c r="R11" s="23">
        <v>50.900465000000004</v>
      </c>
      <c r="S11" s="25">
        <v>72.585279</v>
      </c>
      <c r="T11" s="22">
        <v>14.546759999999999</v>
      </c>
      <c r="U11" s="23">
        <v>6.3838059999999999</v>
      </c>
      <c r="V11" s="25">
        <v>9.8930909999999983</v>
      </c>
    </row>
    <row r="12" spans="1:27" x14ac:dyDescent="0.25">
      <c r="A12" s="14" t="s">
        <v>14</v>
      </c>
      <c r="B12" s="11">
        <v>680</v>
      </c>
      <c r="C12" s="12">
        <v>826</v>
      </c>
      <c r="D12" s="15">
        <v>747</v>
      </c>
      <c r="E12" s="22">
        <v>568.72208000000001</v>
      </c>
      <c r="F12" s="23">
        <v>658.44590000000005</v>
      </c>
      <c r="G12" s="25">
        <v>500.02910099999997</v>
      </c>
      <c r="H12" s="22">
        <v>22.159839999999999</v>
      </c>
      <c r="I12" s="23">
        <v>66.496304000000009</v>
      </c>
      <c r="J12" s="25">
        <v>49.960853999999998</v>
      </c>
      <c r="K12" s="22">
        <v>0</v>
      </c>
      <c r="L12" s="23">
        <v>5.8579920000000003</v>
      </c>
      <c r="M12" s="25">
        <v>11.88477</v>
      </c>
      <c r="N12" s="22">
        <v>45.270999999999994</v>
      </c>
      <c r="O12" s="23">
        <v>43.405473999999998</v>
      </c>
      <c r="P12" s="25">
        <v>106.02320400000001</v>
      </c>
      <c r="Q12" s="22">
        <v>38.60904</v>
      </c>
      <c r="R12" s="23">
        <v>51.201262</v>
      </c>
      <c r="S12" s="25">
        <v>56.584502999999998</v>
      </c>
      <c r="T12" s="22">
        <v>5.2380399999999998</v>
      </c>
      <c r="U12" s="23">
        <v>0.59306800000000004</v>
      </c>
      <c r="V12" s="25">
        <v>22.518315000000001</v>
      </c>
      <c r="X12" t="s">
        <v>45</v>
      </c>
      <c r="Y12">
        <v>1990</v>
      </c>
      <c r="Z12">
        <v>2000</v>
      </c>
      <c r="AA12">
        <v>2012</v>
      </c>
    </row>
    <row r="13" spans="1:27" x14ac:dyDescent="0.25">
      <c r="A13" s="14" t="s">
        <v>15</v>
      </c>
      <c r="B13" s="11">
        <v>553</v>
      </c>
      <c r="C13" s="12">
        <v>812</v>
      </c>
      <c r="D13" s="15">
        <v>988</v>
      </c>
      <c r="E13" s="22">
        <v>521.96729900000003</v>
      </c>
      <c r="F13" s="23">
        <v>748.40903200000002</v>
      </c>
      <c r="G13" s="25">
        <v>911.93388000000004</v>
      </c>
      <c r="H13" s="22">
        <v>16.383731000000001</v>
      </c>
      <c r="I13" s="23">
        <v>51.120272</v>
      </c>
      <c r="J13" s="25">
        <v>57.135052000000002</v>
      </c>
      <c r="K13" s="22">
        <v>3.5237159999999998</v>
      </c>
      <c r="L13" s="23">
        <v>2.4360000000000002E-3</v>
      </c>
      <c r="M13" s="25">
        <v>5.5011840000000003</v>
      </c>
      <c r="N13" s="22">
        <v>0</v>
      </c>
      <c r="O13" s="23">
        <v>3.3072760000000003</v>
      </c>
      <c r="P13" s="25">
        <v>5.8252480000000002</v>
      </c>
      <c r="Q13" s="22">
        <v>7.359877</v>
      </c>
      <c r="R13" s="23">
        <v>9.1609840000000009</v>
      </c>
      <c r="S13" s="25">
        <v>7.6046360000000002</v>
      </c>
      <c r="T13" s="22">
        <v>3.765377</v>
      </c>
      <c r="U13" s="23">
        <v>0</v>
      </c>
      <c r="V13" s="25">
        <v>0</v>
      </c>
      <c r="X13" t="s">
        <v>38</v>
      </c>
      <c r="Y13">
        <f>E34/B34</f>
        <v>0.82100442157953268</v>
      </c>
      <c r="Z13">
        <f>F34/C34</f>
        <v>0.82682127236413339</v>
      </c>
      <c r="AA13">
        <f>G34/D34</f>
        <v>0.75684535660029673</v>
      </c>
    </row>
    <row r="14" spans="1:27" x14ac:dyDescent="0.25">
      <c r="A14" s="14" t="s">
        <v>16</v>
      </c>
      <c r="B14" s="11">
        <v>415</v>
      </c>
      <c r="C14" s="12">
        <v>350</v>
      </c>
      <c r="D14" s="15">
        <v>304</v>
      </c>
      <c r="E14" s="22">
        <v>353.091545</v>
      </c>
      <c r="F14" s="23">
        <v>261.03244999999998</v>
      </c>
      <c r="G14" s="25">
        <v>276.54332799999997</v>
      </c>
      <c r="H14" s="22">
        <v>25.871099999999998</v>
      </c>
      <c r="I14" s="23">
        <v>36.478049999999996</v>
      </c>
      <c r="J14" s="25">
        <v>12.578304000000001</v>
      </c>
      <c r="K14" s="22">
        <v>2.0924299999999998</v>
      </c>
      <c r="L14" s="23">
        <v>5.7750000000000003E-2</v>
      </c>
      <c r="M14" s="25">
        <v>0</v>
      </c>
      <c r="N14" s="22">
        <v>2.5759050000000001</v>
      </c>
      <c r="O14" s="23">
        <v>2.8322000000000003</v>
      </c>
      <c r="P14" s="25">
        <v>13.557791999999999</v>
      </c>
      <c r="Q14" s="22">
        <v>31.369020000000003</v>
      </c>
      <c r="R14" s="23">
        <v>49.494900000000001</v>
      </c>
      <c r="S14" s="25">
        <v>1.320576</v>
      </c>
      <c r="T14" s="22">
        <v>0</v>
      </c>
      <c r="U14" s="23">
        <v>0.10429999999999999</v>
      </c>
      <c r="V14" s="25">
        <v>0</v>
      </c>
      <c r="X14" t="s">
        <v>47</v>
      </c>
      <c r="Y14">
        <f>H34/B34</f>
        <v>8.615583191850594E-2</v>
      </c>
      <c r="Z14">
        <f>I34/C34</f>
        <v>9.496846289288341E-2</v>
      </c>
      <c r="AA14">
        <f>J34/D34</f>
        <v>0.11691690804081083</v>
      </c>
    </row>
    <row r="15" spans="1:27" x14ac:dyDescent="0.25">
      <c r="A15" s="14" t="s">
        <v>17</v>
      </c>
      <c r="B15" s="11">
        <v>710</v>
      </c>
      <c r="C15" s="12">
        <v>741</v>
      </c>
      <c r="D15" s="15">
        <v>685</v>
      </c>
      <c r="E15" s="22">
        <v>597.74047999999993</v>
      </c>
      <c r="F15" s="23">
        <v>636.64126499999998</v>
      </c>
      <c r="G15" s="25">
        <v>546.84371999999996</v>
      </c>
      <c r="H15" s="22">
        <v>45.510290000000005</v>
      </c>
      <c r="I15" s="23">
        <v>72.486842999999993</v>
      </c>
      <c r="J15" s="25">
        <v>63.232350000000004</v>
      </c>
      <c r="K15" s="22">
        <v>3.6806400000000004</v>
      </c>
      <c r="L15" s="23">
        <v>3.7753949999999996</v>
      </c>
      <c r="M15" s="25">
        <v>2.04541</v>
      </c>
      <c r="N15" s="22">
        <v>17.63072</v>
      </c>
      <c r="O15" s="23">
        <v>4.5793799999999996</v>
      </c>
      <c r="P15" s="25">
        <v>19.336179999999999</v>
      </c>
      <c r="Q15" s="22">
        <v>41.867989999999999</v>
      </c>
      <c r="R15" s="23">
        <v>18.944405999999997</v>
      </c>
      <c r="S15" s="25">
        <v>52.327835</v>
      </c>
      <c r="T15" s="22">
        <v>3.5698800000000004</v>
      </c>
      <c r="U15" s="23">
        <v>4.572711</v>
      </c>
      <c r="V15" s="25">
        <v>1.2131350000000001</v>
      </c>
      <c r="X15" t="s">
        <v>40</v>
      </c>
      <c r="Y15">
        <f>K34/B34</f>
        <v>7.4003367484339298E-3</v>
      </c>
      <c r="Z15">
        <f>L34/C34</f>
        <v>3.5543909387154423E-3</v>
      </c>
      <c r="AA15">
        <f>M34/D34</f>
        <v>6.9147678097892049E-3</v>
      </c>
    </row>
    <row r="16" spans="1:27" x14ac:dyDescent="0.25">
      <c r="A16" s="14" t="s">
        <v>18</v>
      </c>
      <c r="B16" s="11">
        <v>698</v>
      </c>
      <c r="C16" s="12">
        <v>836</v>
      </c>
      <c r="D16" s="15">
        <v>1070</v>
      </c>
      <c r="E16" s="22">
        <v>605.29862000000003</v>
      </c>
      <c r="F16" s="23">
        <v>745.45952799999998</v>
      </c>
      <c r="G16" s="25">
        <v>842.47519999999997</v>
      </c>
      <c r="H16" s="22">
        <v>58.120365999999997</v>
      </c>
      <c r="I16" s="23">
        <v>57.008512000000003</v>
      </c>
      <c r="J16" s="25">
        <v>108.22836</v>
      </c>
      <c r="K16" s="22">
        <v>0</v>
      </c>
      <c r="L16" s="23">
        <v>3.5530000000000004</v>
      </c>
      <c r="M16" s="25">
        <v>9.1174700000000009</v>
      </c>
      <c r="N16" s="22">
        <v>3.762918</v>
      </c>
      <c r="O16" s="23">
        <v>11.342011999999999</v>
      </c>
      <c r="P16" s="25">
        <v>30.035969999999999</v>
      </c>
      <c r="Q16" s="22">
        <v>30.818095999999997</v>
      </c>
      <c r="R16" s="23">
        <v>15.8004</v>
      </c>
      <c r="S16" s="25">
        <v>65.963359999999994</v>
      </c>
      <c r="T16" s="22">
        <v>0</v>
      </c>
      <c r="U16" s="23">
        <v>2.8365480000000001</v>
      </c>
      <c r="V16" s="25">
        <v>14.179639999999999</v>
      </c>
      <c r="X16" t="s">
        <v>41</v>
      </c>
      <c r="Y16">
        <f>N34/B34</f>
        <v>2.3468656811662075E-2</v>
      </c>
      <c r="Z16">
        <f>O34/C34</f>
        <v>2.0328298538841584E-2</v>
      </c>
      <c r="AA16">
        <f>P34/D34</f>
        <v>4.0845254618185084E-2</v>
      </c>
    </row>
    <row r="17" spans="1:27" x14ac:dyDescent="0.25">
      <c r="A17" s="14" t="s">
        <v>19</v>
      </c>
      <c r="B17" s="11">
        <v>642</v>
      </c>
      <c r="C17" s="12">
        <v>698</v>
      </c>
      <c r="D17" s="15">
        <v>642</v>
      </c>
      <c r="E17" s="22">
        <v>597.73410000000001</v>
      </c>
      <c r="F17" s="23">
        <v>642.37288999999998</v>
      </c>
      <c r="G17" s="25">
        <v>577.08160199999998</v>
      </c>
      <c r="H17" s="22">
        <v>23.743086000000002</v>
      </c>
      <c r="I17" s="23">
        <v>32.854860000000002</v>
      </c>
      <c r="J17" s="25">
        <v>20.944607999999999</v>
      </c>
      <c r="K17" s="22">
        <v>3.4237860000000002</v>
      </c>
      <c r="L17" s="23">
        <v>2.7696640000000001</v>
      </c>
      <c r="M17" s="25">
        <v>2.7856380000000001</v>
      </c>
      <c r="N17" s="22">
        <v>3.0161159999999998</v>
      </c>
      <c r="O17" s="23">
        <v>9.791544</v>
      </c>
      <c r="P17" s="25">
        <v>1.474674</v>
      </c>
      <c r="Q17" s="22">
        <v>10.350324000000001</v>
      </c>
      <c r="R17" s="23">
        <v>7.8566880000000001</v>
      </c>
      <c r="S17" s="25">
        <v>22.480913999999999</v>
      </c>
      <c r="T17" s="22">
        <v>3.7325879999999998</v>
      </c>
      <c r="U17" s="23">
        <v>2.3550519999999997</v>
      </c>
      <c r="V17" s="25">
        <v>17.231922000000001</v>
      </c>
      <c r="X17" t="s">
        <v>46</v>
      </c>
      <c r="Y17">
        <f>Q34/B34</f>
        <v>5.7855843159065626E-2</v>
      </c>
      <c r="Z17">
        <f>R34/C34</f>
        <v>4.9306447808262377E-2</v>
      </c>
      <c r="AA17">
        <f>S34/D34</f>
        <v>6.6692392422131347E-2</v>
      </c>
    </row>
    <row r="18" spans="1:27" x14ac:dyDescent="0.25">
      <c r="A18" s="14" t="s">
        <v>20</v>
      </c>
      <c r="B18" s="11">
        <v>608</v>
      </c>
      <c r="C18" s="12">
        <v>723</v>
      </c>
      <c r="D18" s="15">
        <v>930</v>
      </c>
      <c r="E18" s="22">
        <v>525.44575999999995</v>
      </c>
      <c r="F18" s="23">
        <v>610.83161099999995</v>
      </c>
      <c r="G18" s="25">
        <v>666.96902999999998</v>
      </c>
      <c r="H18" s="22">
        <v>20.760160000000003</v>
      </c>
      <c r="I18" s="23">
        <v>26.521809000000001</v>
      </c>
      <c r="J18" s="25">
        <v>86.19426</v>
      </c>
      <c r="K18" s="22">
        <v>2.2441279999999999</v>
      </c>
      <c r="L18" s="23">
        <v>0.42873899999999998</v>
      </c>
      <c r="M18" s="25">
        <v>0</v>
      </c>
      <c r="N18" s="22">
        <v>28.524927999999999</v>
      </c>
      <c r="O18" s="23">
        <v>40.716467999999999</v>
      </c>
      <c r="P18" s="25">
        <v>127.69458000000002</v>
      </c>
      <c r="Q18" s="22">
        <v>27.264544000000001</v>
      </c>
      <c r="R18" s="23">
        <v>40.180002000000002</v>
      </c>
      <c r="S18" s="25">
        <v>46.662749999999996</v>
      </c>
      <c r="T18" s="22">
        <v>3.7604800000000003</v>
      </c>
      <c r="U18" s="23">
        <v>4.3213710000000001</v>
      </c>
      <c r="V18" s="25">
        <v>2.4803100000000002</v>
      </c>
      <c r="X18" t="s">
        <v>43</v>
      </c>
      <c r="Y18">
        <f>T34/B34</f>
        <v>4.1149080264621506E-3</v>
      </c>
      <c r="Z18">
        <f>U34/C34</f>
        <v>5.0211966256701358E-3</v>
      </c>
      <c r="AA18">
        <f>V34/D34</f>
        <v>1.1785119555935098E-2</v>
      </c>
    </row>
    <row r="19" spans="1:27" x14ac:dyDescent="0.25">
      <c r="A19" s="14" t="s">
        <v>21</v>
      </c>
      <c r="B19" s="11">
        <v>408</v>
      </c>
      <c r="C19" s="12">
        <v>461</v>
      </c>
      <c r="D19" s="15">
        <v>488</v>
      </c>
      <c r="E19" s="22">
        <v>345.39729600000004</v>
      </c>
      <c r="F19" s="23">
        <v>396.65177599999998</v>
      </c>
      <c r="G19" s="25">
        <v>387.104536</v>
      </c>
      <c r="H19" s="22">
        <v>30.830112000000003</v>
      </c>
      <c r="I19" s="23">
        <v>37.946753999999999</v>
      </c>
      <c r="J19" s="25">
        <v>61.578767999999997</v>
      </c>
      <c r="K19" s="22">
        <v>0</v>
      </c>
      <c r="L19" s="23">
        <v>0.177485</v>
      </c>
      <c r="M19" s="25">
        <v>0</v>
      </c>
      <c r="N19" s="22">
        <v>0.88658400000000004</v>
      </c>
      <c r="O19" s="23">
        <v>4.9847929999999998</v>
      </c>
      <c r="P19" s="25">
        <v>3.4408880000000002</v>
      </c>
      <c r="Q19" s="22">
        <v>30.182207999999999</v>
      </c>
      <c r="R19" s="23">
        <v>17.380621999999999</v>
      </c>
      <c r="S19" s="25">
        <v>25.676120000000001</v>
      </c>
      <c r="T19" s="22">
        <v>0.70339200000000002</v>
      </c>
      <c r="U19" s="23">
        <v>3.8590309999999999</v>
      </c>
      <c r="V19" s="25">
        <v>10.199199999999999</v>
      </c>
      <c r="X19" t="s">
        <v>48</v>
      </c>
      <c r="Y19">
        <f>SUM(Y13:Y18)</f>
        <v>0.99999999824366248</v>
      </c>
      <c r="Z19">
        <f>SUM(Z13:Z18)</f>
        <v>1.0000000691685063</v>
      </c>
      <c r="AA19">
        <f>SUM(AA13:AA18)</f>
        <v>0.9999997990471482</v>
      </c>
    </row>
    <row r="20" spans="1:27" x14ac:dyDescent="0.25">
      <c r="A20" s="14" t="s">
        <v>22</v>
      </c>
      <c r="B20" s="11">
        <v>714</v>
      </c>
      <c r="C20" s="12">
        <v>779</v>
      </c>
      <c r="D20" s="15">
        <v>651</v>
      </c>
      <c r="E20" s="22">
        <v>595.67234999999994</v>
      </c>
      <c r="F20" s="23">
        <v>658.68500799999993</v>
      </c>
      <c r="G20" s="25">
        <v>554.77308600000003</v>
      </c>
      <c r="H20" s="22">
        <v>45.558198000000004</v>
      </c>
      <c r="I20" s="23">
        <v>53.504056999999996</v>
      </c>
      <c r="J20" s="25">
        <v>38.783975999999996</v>
      </c>
      <c r="K20" s="22">
        <v>0.26846399999999998</v>
      </c>
      <c r="L20" s="23">
        <v>2.1336810000000002</v>
      </c>
      <c r="M20" s="25">
        <v>0.75125400000000009</v>
      </c>
      <c r="N20" s="22">
        <v>15.062544000000001</v>
      </c>
      <c r="O20" s="23">
        <v>21.696707999999997</v>
      </c>
      <c r="P20" s="25">
        <v>20.490225000000002</v>
      </c>
      <c r="Q20" s="22">
        <v>57.143562000000003</v>
      </c>
      <c r="R20" s="23">
        <v>42.980546000000004</v>
      </c>
      <c r="S20" s="25">
        <v>36.201459</v>
      </c>
      <c r="T20" s="22">
        <v>0.29488200000000003</v>
      </c>
      <c r="U20" s="23">
        <v>0</v>
      </c>
      <c r="V20" s="25">
        <v>0</v>
      </c>
    </row>
    <row r="21" spans="1:27" x14ac:dyDescent="0.25">
      <c r="A21" s="14" t="s">
        <v>23</v>
      </c>
      <c r="B21" s="11">
        <v>703</v>
      </c>
      <c r="C21" s="12">
        <v>610</v>
      </c>
      <c r="D21" s="15">
        <v>523</v>
      </c>
      <c r="E21" s="22">
        <v>356.93489300000005</v>
      </c>
      <c r="F21" s="23">
        <v>447.36240999999995</v>
      </c>
      <c r="G21" s="25">
        <v>277.20569</v>
      </c>
      <c r="H21" s="22">
        <v>18.303308000000001</v>
      </c>
      <c r="I21" s="23">
        <v>24.734280000000002</v>
      </c>
      <c r="J21" s="25">
        <v>56.715688999999998</v>
      </c>
      <c r="K21" s="22">
        <v>8.0282599999999995</v>
      </c>
      <c r="L21" s="23">
        <v>0.41724</v>
      </c>
      <c r="M21" s="25">
        <v>1.0402469999999999</v>
      </c>
      <c r="N21" s="22">
        <v>170.879616</v>
      </c>
      <c r="O21" s="23">
        <v>56.549439999999997</v>
      </c>
      <c r="P21" s="25">
        <v>129.687264</v>
      </c>
      <c r="Q21" s="22">
        <v>146.560034</v>
      </c>
      <c r="R21" s="23">
        <v>80.805480000000003</v>
      </c>
      <c r="S21" s="25">
        <v>57.640353000000005</v>
      </c>
      <c r="T21" s="22">
        <v>2.2938890000000001</v>
      </c>
      <c r="U21" s="23">
        <v>0.13114999999999999</v>
      </c>
      <c r="V21" s="25">
        <v>0.71075699999999997</v>
      </c>
    </row>
    <row r="22" spans="1:27" x14ac:dyDescent="0.25">
      <c r="A22" s="14" t="s">
        <v>24</v>
      </c>
      <c r="B22" s="11">
        <v>359</v>
      </c>
      <c r="C22" s="12">
        <v>515</v>
      </c>
      <c r="D22" s="15">
        <v>541</v>
      </c>
      <c r="E22" s="22">
        <v>295.884569</v>
      </c>
      <c r="F22" s="23">
        <v>364.42275500000005</v>
      </c>
      <c r="G22" s="25">
        <v>409.48127700000003</v>
      </c>
      <c r="H22" s="22">
        <v>29.727354000000002</v>
      </c>
      <c r="I22" s="23">
        <v>57.982305000000004</v>
      </c>
      <c r="J22" s="25">
        <v>43.690618999999998</v>
      </c>
      <c r="K22" s="22">
        <v>1.4553860000000001</v>
      </c>
      <c r="L22" s="23">
        <v>7.8831049999999996</v>
      </c>
      <c r="M22" s="25">
        <v>4.8473599999999992</v>
      </c>
      <c r="N22" s="22">
        <v>1.0123800000000001</v>
      </c>
      <c r="O22" s="23">
        <v>1.6716900000000001</v>
      </c>
      <c r="P22" s="25">
        <v>11.144059</v>
      </c>
      <c r="Q22" s="22">
        <v>30.531513999999998</v>
      </c>
      <c r="R22" s="23">
        <v>75.673584999999989</v>
      </c>
      <c r="S22" s="25">
        <v>69.356200000000001</v>
      </c>
      <c r="T22" s="22">
        <v>0.38843800000000001</v>
      </c>
      <c r="U22" s="23">
        <v>7.3665600000000007</v>
      </c>
      <c r="V22" s="25">
        <v>2.4799440000000001</v>
      </c>
    </row>
    <row r="23" spans="1:27" x14ac:dyDescent="0.25">
      <c r="A23" s="14" t="s">
        <v>25</v>
      </c>
      <c r="B23" s="16">
        <v>958</v>
      </c>
      <c r="C23" s="17">
        <v>901</v>
      </c>
      <c r="D23" s="15">
        <v>1266</v>
      </c>
      <c r="E23" s="26">
        <v>855.17498599999999</v>
      </c>
      <c r="F23" s="27">
        <v>826.44855699999994</v>
      </c>
      <c r="G23" s="25">
        <v>1084.372044</v>
      </c>
      <c r="H23" s="26">
        <v>34.236045999999995</v>
      </c>
      <c r="I23" s="27">
        <v>39.360185000000001</v>
      </c>
      <c r="J23" s="25">
        <v>49.038509999999995</v>
      </c>
      <c r="K23" s="26">
        <v>8.969754</v>
      </c>
      <c r="L23" s="27">
        <v>6.317812</v>
      </c>
      <c r="M23" s="25">
        <v>10.73568</v>
      </c>
      <c r="N23" s="26">
        <v>16.984382</v>
      </c>
      <c r="O23" s="27">
        <v>14.971916999999999</v>
      </c>
      <c r="P23" s="25">
        <v>74.167344</v>
      </c>
      <c r="Q23" s="26">
        <v>40.716915999999998</v>
      </c>
      <c r="R23" s="27">
        <v>13.901529</v>
      </c>
      <c r="S23" s="25">
        <v>16.604855999999998</v>
      </c>
      <c r="T23" s="26">
        <v>1.917916</v>
      </c>
      <c r="U23" s="27">
        <v>0</v>
      </c>
      <c r="V23" s="25">
        <v>31.081565999999999</v>
      </c>
    </row>
    <row r="24" spans="1:27" x14ac:dyDescent="0.25">
      <c r="A24" s="14" t="s">
        <v>26</v>
      </c>
      <c r="B24" s="11">
        <v>639</v>
      </c>
      <c r="C24" s="12">
        <v>748</v>
      </c>
      <c r="D24" s="15">
        <v>762</v>
      </c>
      <c r="E24" s="22">
        <v>531.72468000000003</v>
      </c>
      <c r="F24" s="23">
        <v>613.77514000000008</v>
      </c>
      <c r="G24" s="25">
        <v>658.206456</v>
      </c>
      <c r="H24" s="22">
        <v>45.115316999999997</v>
      </c>
      <c r="I24" s="23">
        <v>78.92222799999999</v>
      </c>
      <c r="J24" s="25">
        <v>41.079419999999999</v>
      </c>
      <c r="K24" s="22">
        <v>10.285344</v>
      </c>
      <c r="L24" s="23">
        <v>0.71583599999999992</v>
      </c>
      <c r="M24" s="25">
        <v>0</v>
      </c>
      <c r="N24" s="22">
        <v>5.6347019999999999</v>
      </c>
      <c r="O24" s="23">
        <v>16.568200000000001</v>
      </c>
      <c r="P24" s="25">
        <v>8.0048100000000009</v>
      </c>
      <c r="Q24" s="22">
        <v>42.092207999999999</v>
      </c>
      <c r="R24" s="23">
        <v>35.243516</v>
      </c>
      <c r="S24" s="25">
        <v>49.368456000000002</v>
      </c>
      <c r="T24" s="22">
        <v>4.1483880000000006</v>
      </c>
      <c r="U24" s="23">
        <v>2.77508</v>
      </c>
      <c r="V24" s="25">
        <v>5.3408579999999999</v>
      </c>
    </row>
    <row r="25" spans="1:27" x14ac:dyDescent="0.25">
      <c r="A25" s="14" t="s">
        <v>27</v>
      </c>
      <c r="B25" s="11">
        <v>628</v>
      </c>
      <c r="C25" s="12">
        <v>750</v>
      </c>
      <c r="D25" s="15">
        <v>737</v>
      </c>
      <c r="E25" s="22">
        <v>524.36806799999999</v>
      </c>
      <c r="F25" s="23">
        <v>628.71075000000008</v>
      </c>
      <c r="G25" s="25">
        <v>634.27399200000002</v>
      </c>
      <c r="H25" s="22">
        <v>43.188187999999997</v>
      </c>
      <c r="I25" s="23">
        <v>63.952500000000001</v>
      </c>
      <c r="J25" s="25">
        <v>65.224499999999992</v>
      </c>
      <c r="K25" s="22">
        <v>7.5014600000000007</v>
      </c>
      <c r="L25" s="23">
        <v>3.8970000000000002</v>
      </c>
      <c r="M25" s="25">
        <v>0</v>
      </c>
      <c r="N25" s="22">
        <v>9.8552039999999987</v>
      </c>
      <c r="O25" s="23">
        <v>11.901</v>
      </c>
      <c r="P25" s="25">
        <v>5.9844400000000002</v>
      </c>
      <c r="Q25" s="22">
        <v>39.745491999999999</v>
      </c>
      <c r="R25" s="23">
        <v>35.792999999999999</v>
      </c>
      <c r="S25" s="25">
        <v>29.664987</v>
      </c>
      <c r="T25" s="22">
        <v>3.3422160000000001</v>
      </c>
      <c r="U25" s="23">
        <v>5.7465000000000002</v>
      </c>
      <c r="V25" s="25">
        <v>1.8513439999999999</v>
      </c>
    </row>
    <row r="26" spans="1:27" x14ac:dyDescent="0.25">
      <c r="A26" s="14" t="s">
        <v>28</v>
      </c>
      <c r="B26" s="11">
        <v>101</v>
      </c>
      <c r="C26" s="12">
        <v>211</v>
      </c>
      <c r="D26" s="15">
        <v>1378</v>
      </c>
      <c r="E26" s="22">
        <v>51.549793999999999</v>
      </c>
      <c r="F26" s="23">
        <v>104.24666000000001</v>
      </c>
      <c r="G26" s="25">
        <v>454.95496800000001</v>
      </c>
      <c r="H26" s="22">
        <v>21.589962</v>
      </c>
      <c r="I26" s="23">
        <v>27.426834999999997</v>
      </c>
      <c r="J26" s="25">
        <v>516.548812</v>
      </c>
      <c r="K26" s="22">
        <v>6.6862000000000005E-2</v>
      </c>
      <c r="L26" s="23">
        <v>8.8387899999999995</v>
      </c>
      <c r="M26" s="25">
        <v>12.075414</v>
      </c>
      <c r="N26" s="22">
        <v>17.938811999999999</v>
      </c>
      <c r="O26" s="23">
        <v>0.10571100000000001</v>
      </c>
      <c r="P26" s="25">
        <v>105.32743000000001</v>
      </c>
      <c r="Q26" s="22">
        <v>9.8546709999999997</v>
      </c>
      <c r="R26" s="23">
        <v>63.277001000000006</v>
      </c>
      <c r="S26" s="25">
        <v>289.09337600000003</v>
      </c>
      <c r="T26" s="22">
        <v>0</v>
      </c>
      <c r="U26" s="23">
        <v>7.1052140000000001</v>
      </c>
      <c r="V26" s="25">
        <v>0</v>
      </c>
    </row>
    <row r="27" spans="1:27" x14ac:dyDescent="0.25">
      <c r="A27" s="14" t="s">
        <v>29</v>
      </c>
      <c r="B27" s="11">
        <v>190</v>
      </c>
      <c r="C27" s="12">
        <v>539</v>
      </c>
      <c r="D27" s="15">
        <v>1024</v>
      </c>
      <c r="E27" s="22">
        <v>175.54688999999999</v>
      </c>
      <c r="F27" s="23">
        <v>432.61864800000001</v>
      </c>
      <c r="G27" s="25">
        <v>855.697408</v>
      </c>
      <c r="H27" s="22">
        <v>9.7243899999999996</v>
      </c>
      <c r="I27" s="23">
        <v>46.442935000000006</v>
      </c>
      <c r="J27" s="25">
        <v>93.745152000000004</v>
      </c>
      <c r="K27" s="22">
        <v>0</v>
      </c>
      <c r="L27" s="23">
        <v>3.9438629999999999</v>
      </c>
      <c r="M27" s="25">
        <v>4.5619199999999998</v>
      </c>
      <c r="N27" s="22">
        <v>0.27967999999999998</v>
      </c>
      <c r="O27" s="23">
        <v>2.6308590000000001</v>
      </c>
      <c r="P27" s="25">
        <v>25.812992000000001</v>
      </c>
      <c r="Q27" s="22">
        <v>4.0646699999999996</v>
      </c>
      <c r="R27" s="23">
        <v>40.588856</v>
      </c>
      <c r="S27" s="25">
        <v>33.606656000000001</v>
      </c>
      <c r="T27" s="22">
        <v>0.38436999999999999</v>
      </c>
      <c r="U27" s="23">
        <v>12.774839</v>
      </c>
      <c r="V27" s="25">
        <v>10.575872</v>
      </c>
    </row>
    <row r="28" spans="1:27" x14ac:dyDescent="0.25">
      <c r="A28" s="14" t="s">
        <v>30</v>
      </c>
      <c r="B28" s="16">
        <v>954</v>
      </c>
      <c r="C28" s="17">
        <v>991</v>
      </c>
      <c r="D28" s="15">
        <v>1512</v>
      </c>
      <c r="E28" s="26">
        <v>649.06821000000002</v>
      </c>
      <c r="F28" s="27">
        <v>770.98214400000006</v>
      </c>
      <c r="G28" s="25">
        <v>832.85647199999994</v>
      </c>
      <c r="H28" s="26">
        <v>176.664582</v>
      </c>
      <c r="I28" s="27">
        <v>104.305723</v>
      </c>
      <c r="J28" s="25">
        <v>209.94120000000001</v>
      </c>
      <c r="K28" s="26">
        <v>4.256748</v>
      </c>
      <c r="L28" s="27">
        <v>0</v>
      </c>
      <c r="M28" s="25">
        <v>0.84520800000000007</v>
      </c>
      <c r="N28" s="26">
        <v>3.9199859999999997</v>
      </c>
      <c r="O28" s="27">
        <v>9.5254920000000016</v>
      </c>
      <c r="P28" s="25">
        <v>92.293992000000003</v>
      </c>
      <c r="Q28" s="26">
        <v>115.406334</v>
      </c>
      <c r="R28" s="27">
        <v>100.371453</v>
      </c>
      <c r="S28" s="25">
        <v>328.420008</v>
      </c>
      <c r="T28" s="26">
        <v>4.6831860000000001</v>
      </c>
      <c r="U28" s="27">
        <v>5.815188</v>
      </c>
      <c r="V28" s="25">
        <v>47.643120000000003</v>
      </c>
    </row>
    <row r="29" spans="1:27" x14ac:dyDescent="0.25">
      <c r="A29" s="14" t="s">
        <v>31</v>
      </c>
      <c r="B29" s="11">
        <v>197</v>
      </c>
      <c r="C29" s="12">
        <v>255</v>
      </c>
      <c r="D29" s="15">
        <v>435</v>
      </c>
      <c r="E29" s="22">
        <v>52.080693000000004</v>
      </c>
      <c r="F29" s="23">
        <v>162.43831500000002</v>
      </c>
      <c r="G29" s="25">
        <v>329.63342999999998</v>
      </c>
      <c r="H29" s="22">
        <v>56.218480999999997</v>
      </c>
      <c r="I29" s="23">
        <v>19.346850000000003</v>
      </c>
      <c r="J29" s="25">
        <v>40.384530000000005</v>
      </c>
      <c r="K29" s="22">
        <v>1.5438890000000001</v>
      </c>
      <c r="L29" s="23">
        <v>0.57859500000000008</v>
      </c>
      <c r="M29" s="25">
        <v>0</v>
      </c>
      <c r="N29" s="22">
        <v>2.373062</v>
      </c>
      <c r="O29" s="23">
        <v>1.543005</v>
      </c>
      <c r="P29" s="25">
        <v>9.5421600000000009</v>
      </c>
      <c r="Q29" s="22">
        <v>83.791389000000009</v>
      </c>
      <c r="R29" s="23">
        <v>66.572594999999993</v>
      </c>
      <c r="S29" s="25">
        <v>55.439444999999999</v>
      </c>
      <c r="T29" s="22">
        <v>0.99248599999999998</v>
      </c>
      <c r="U29" s="23">
        <v>4.5206400000000002</v>
      </c>
      <c r="V29" s="25">
        <v>0</v>
      </c>
    </row>
    <row r="30" spans="1:27" x14ac:dyDescent="0.25">
      <c r="A30" s="14" t="s">
        <v>32</v>
      </c>
      <c r="B30" s="11">
        <v>414</v>
      </c>
      <c r="C30" s="12">
        <v>454</v>
      </c>
      <c r="D30" s="15">
        <v>452</v>
      </c>
      <c r="E30" s="22">
        <v>320.56475399999999</v>
      </c>
      <c r="F30" s="23">
        <v>368.05870800000002</v>
      </c>
      <c r="G30" s="25">
        <v>397.47252800000001</v>
      </c>
      <c r="H30" s="22">
        <v>59.455367999999993</v>
      </c>
      <c r="I30" s="23">
        <v>48.008684000000002</v>
      </c>
      <c r="J30" s="25">
        <v>28.588096</v>
      </c>
      <c r="K30" s="22">
        <v>27.232092000000002</v>
      </c>
      <c r="L30" s="23">
        <v>2.3794140000000001</v>
      </c>
      <c r="M30" s="25">
        <v>0</v>
      </c>
      <c r="N30" s="22">
        <v>0.78784199999999993</v>
      </c>
      <c r="O30" s="23">
        <v>3.093556</v>
      </c>
      <c r="P30" s="25">
        <v>12.732839999999999</v>
      </c>
      <c r="Q30" s="22">
        <v>5.95953</v>
      </c>
      <c r="R30" s="23">
        <v>27.913736</v>
      </c>
      <c r="S30" s="25">
        <v>10.227404</v>
      </c>
      <c r="T30" s="22">
        <v>0</v>
      </c>
      <c r="U30" s="23">
        <v>4.5454480000000004</v>
      </c>
      <c r="V30" s="25">
        <v>2.9791319999999999</v>
      </c>
    </row>
    <row r="31" spans="1:27" x14ac:dyDescent="0.25">
      <c r="A31" s="14" t="s">
        <v>33</v>
      </c>
      <c r="B31" s="11">
        <v>1040</v>
      </c>
      <c r="C31" s="12">
        <v>979</v>
      </c>
      <c r="D31" s="15">
        <v>1101</v>
      </c>
      <c r="E31" s="22">
        <v>953.63008000000002</v>
      </c>
      <c r="F31" s="23">
        <v>877.889859</v>
      </c>
      <c r="G31" s="25">
        <v>934.98131100000001</v>
      </c>
      <c r="H31" s="22">
        <v>41.920319999999997</v>
      </c>
      <c r="I31" s="23">
        <v>61.204143000000002</v>
      </c>
      <c r="J31" s="25">
        <v>88.388280000000009</v>
      </c>
      <c r="K31" s="22">
        <v>11.402559999999999</v>
      </c>
      <c r="L31" s="23">
        <v>4.9733200000000002</v>
      </c>
      <c r="M31" s="25">
        <v>18.327246000000002</v>
      </c>
      <c r="N31" s="22">
        <v>9.6980000000000004</v>
      </c>
      <c r="O31" s="23">
        <v>14.643882000000001</v>
      </c>
      <c r="P31" s="25">
        <v>7.951422</v>
      </c>
      <c r="Q31" s="22">
        <v>16.06072</v>
      </c>
      <c r="R31" s="23">
        <v>17.550532999999998</v>
      </c>
      <c r="S31" s="25">
        <v>13.940861999999999</v>
      </c>
      <c r="T31" s="22">
        <v>7.2883200000000006</v>
      </c>
      <c r="U31" s="23">
        <v>2.7382629999999999</v>
      </c>
      <c r="V31" s="25">
        <v>37.409778000000003</v>
      </c>
    </row>
    <row r="32" spans="1:27" ht="15.75" thickBot="1" x14ac:dyDescent="0.3">
      <c r="A32" s="31" t="s">
        <v>34</v>
      </c>
      <c r="B32" s="32">
        <v>685</v>
      </c>
      <c r="C32" s="33">
        <v>791</v>
      </c>
      <c r="D32" s="34">
        <v>952</v>
      </c>
      <c r="E32" s="35">
        <v>612.54686500000003</v>
      </c>
      <c r="F32" s="36">
        <v>683.29269399999998</v>
      </c>
      <c r="G32" s="37">
        <v>797.19432800000004</v>
      </c>
      <c r="H32" s="35">
        <v>41.716500000000003</v>
      </c>
      <c r="I32" s="36">
        <v>68.468169000000003</v>
      </c>
      <c r="J32" s="37">
        <v>71.407616000000004</v>
      </c>
      <c r="K32" s="35">
        <v>6.0012850000000002</v>
      </c>
      <c r="L32" s="36">
        <v>0</v>
      </c>
      <c r="M32" s="37">
        <v>10.966087999999999</v>
      </c>
      <c r="N32" s="35">
        <v>3.4661</v>
      </c>
      <c r="O32" s="36">
        <v>38.217956000000001</v>
      </c>
      <c r="P32" s="37">
        <v>37.889600000000002</v>
      </c>
      <c r="Q32" s="35">
        <v>13.87947</v>
      </c>
      <c r="R32" s="36">
        <v>0.69212499999999999</v>
      </c>
      <c r="S32" s="37">
        <v>31.035199999999996</v>
      </c>
      <c r="T32" s="35">
        <v>7.3890950000000002</v>
      </c>
      <c r="U32" s="36">
        <v>0.32905599999999996</v>
      </c>
      <c r="V32" s="37">
        <v>3.5071680000000001</v>
      </c>
    </row>
    <row r="33" spans="1:22" ht="15.75" thickTop="1" x14ac:dyDescent="0.25">
      <c r="A33" s="38"/>
      <c r="B33" s="11"/>
      <c r="C33" s="12"/>
      <c r="D33" s="39"/>
      <c r="E33" s="11"/>
      <c r="F33" s="12"/>
      <c r="G33" s="39"/>
      <c r="H33" s="11"/>
      <c r="I33" s="12"/>
      <c r="J33" s="39"/>
      <c r="K33" s="11"/>
      <c r="L33" s="12"/>
      <c r="M33" s="39"/>
      <c r="N33" s="11"/>
      <c r="O33" s="12"/>
      <c r="P33" s="39"/>
      <c r="Q33" s="11"/>
      <c r="R33" s="12"/>
      <c r="S33" s="39"/>
      <c r="T33" s="11"/>
      <c r="U33" s="12"/>
      <c r="V33" s="39"/>
    </row>
    <row r="34" spans="1:22" x14ac:dyDescent="0.25">
      <c r="A34" s="18" t="s">
        <v>36</v>
      </c>
      <c r="B34" s="19">
        <f>SUM(B5:B32)</f>
        <v>17081</v>
      </c>
      <c r="C34" s="20">
        <f t="shared" ref="C34:V34" si="0">SUM(C5:C32)</f>
        <v>19026</v>
      </c>
      <c r="D34" s="21">
        <f t="shared" si="0"/>
        <v>22249</v>
      </c>
      <c r="E34" s="28">
        <f t="shared" si="0"/>
        <v>14023.576524999999</v>
      </c>
      <c r="F34" s="29">
        <f t="shared" si="0"/>
        <v>15731.101528000001</v>
      </c>
      <c r="G34" s="30">
        <f t="shared" si="0"/>
        <v>16839.052339000002</v>
      </c>
      <c r="H34" s="28">
        <f t="shared" si="0"/>
        <v>1471.627765</v>
      </c>
      <c r="I34" s="29">
        <f t="shared" si="0"/>
        <v>1806.8699749999998</v>
      </c>
      <c r="J34" s="30">
        <f t="shared" si="0"/>
        <v>2601.2842869999999</v>
      </c>
      <c r="K34" s="28">
        <f t="shared" si="0"/>
        <v>126.40515199999996</v>
      </c>
      <c r="L34" s="29">
        <f t="shared" si="0"/>
        <v>67.625842000000006</v>
      </c>
      <c r="M34" s="30">
        <f t="shared" si="0"/>
        <v>153.84666900000002</v>
      </c>
      <c r="N34" s="28">
        <f t="shared" si="0"/>
        <v>400.8681269999999</v>
      </c>
      <c r="O34" s="29">
        <f t="shared" si="0"/>
        <v>386.76620799999995</v>
      </c>
      <c r="P34" s="30">
        <f t="shared" si="0"/>
        <v>908.7660699999999</v>
      </c>
      <c r="Q34" s="28">
        <f t="shared" si="0"/>
        <v>988.23565699999995</v>
      </c>
      <c r="R34" s="29">
        <f t="shared" si="0"/>
        <v>938.10447599999998</v>
      </c>
      <c r="S34" s="30">
        <f t="shared" si="0"/>
        <v>1483.8390390000002</v>
      </c>
      <c r="T34" s="28">
        <f t="shared" si="0"/>
        <v>70.286743999999999</v>
      </c>
      <c r="U34" s="29">
        <f t="shared" si="0"/>
        <v>95.533287000000001</v>
      </c>
      <c r="V34" s="30">
        <f t="shared" si="0"/>
        <v>262.20712500000002</v>
      </c>
    </row>
  </sheetData>
  <sortState ref="A5:V32">
    <sortCondition ref="A5"/>
  </sortState>
  <mergeCells count="7">
    <mergeCell ref="T3:V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workbookViewId="0">
      <selection activeCell="AB20" sqref="AB20"/>
    </sheetView>
  </sheetViews>
  <sheetFormatPr defaultRowHeight="15" x14ac:dyDescent="0.25"/>
  <cols>
    <col min="1" max="1" width="33" customWidth="1"/>
    <col min="2" max="22" width="10.42578125" customWidth="1"/>
    <col min="25" max="25" width="16.5703125" bestFit="1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8" x14ac:dyDescent="0.25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8" x14ac:dyDescent="0.25">
      <c r="A3" s="5" t="s">
        <v>0</v>
      </c>
      <c r="B3" s="42" t="s">
        <v>1</v>
      </c>
      <c r="C3" s="43"/>
      <c r="D3" s="44"/>
      <c r="E3" s="42" t="s">
        <v>2</v>
      </c>
      <c r="F3" s="43"/>
      <c r="G3" s="44"/>
      <c r="H3" s="42" t="s">
        <v>3</v>
      </c>
      <c r="I3" s="43"/>
      <c r="J3" s="44"/>
      <c r="K3" s="42" t="s">
        <v>4</v>
      </c>
      <c r="L3" s="43"/>
      <c r="M3" s="44"/>
      <c r="N3" s="42" t="s">
        <v>5</v>
      </c>
      <c r="O3" s="43"/>
      <c r="P3" s="44"/>
      <c r="Q3" s="42" t="s">
        <v>6</v>
      </c>
      <c r="R3" s="43"/>
      <c r="S3" s="44"/>
      <c r="T3" s="42" t="s">
        <v>7</v>
      </c>
      <c r="U3" s="43"/>
      <c r="V3" s="44"/>
    </row>
    <row r="4" spans="1:28" x14ac:dyDescent="0.25">
      <c r="A4" s="6"/>
      <c r="B4" s="7">
        <v>1990</v>
      </c>
      <c r="C4" s="8">
        <v>2000</v>
      </c>
      <c r="D4" s="9">
        <v>2012</v>
      </c>
      <c r="E4" s="7">
        <v>1990</v>
      </c>
      <c r="F4" s="8">
        <v>2000</v>
      </c>
      <c r="G4" s="9">
        <v>2012</v>
      </c>
      <c r="H4" s="7">
        <v>1990</v>
      </c>
      <c r="I4" s="8">
        <v>2000</v>
      </c>
      <c r="J4" s="9">
        <v>2012</v>
      </c>
      <c r="K4" s="7">
        <v>1990</v>
      </c>
      <c r="L4" s="8">
        <v>2000</v>
      </c>
      <c r="M4" s="9">
        <v>2012</v>
      </c>
      <c r="N4" s="7">
        <v>1990</v>
      </c>
      <c r="O4" s="8">
        <v>2000</v>
      </c>
      <c r="P4" s="9">
        <v>2012</v>
      </c>
      <c r="Q4" s="7">
        <v>1990</v>
      </c>
      <c r="R4" s="8">
        <v>2000</v>
      </c>
      <c r="S4" s="9">
        <v>2012</v>
      </c>
      <c r="T4" s="7">
        <v>1990</v>
      </c>
      <c r="U4" s="8">
        <v>2000</v>
      </c>
      <c r="V4" s="9">
        <v>2012</v>
      </c>
    </row>
    <row r="5" spans="1:28" x14ac:dyDescent="0.25">
      <c r="A5" s="10" t="s">
        <v>44</v>
      </c>
      <c r="B5" s="11">
        <v>3193</v>
      </c>
      <c r="C5" s="12">
        <v>3668</v>
      </c>
      <c r="D5" s="13">
        <v>4389</v>
      </c>
      <c r="E5" s="22">
        <v>1918.0351000000001</v>
      </c>
      <c r="F5" s="23">
        <v>2467.44526</v>
      </c>
      <c r="G5" s="24">
        <v>2489.7041399999998</v>
      </c>
      <c r="H5" s="22">
        <v>884.422684</v>
      </c>
      <c r="I5" s="23">
        <v>767.45197199999996</v>
      </c>
      <c r="J5" s="24">
        <v>1238.918142</v>
      </c>
      <c r="K5" s="22">
        <v>80.406126</v>
      </c>
      <c r="L5" s="23">
        <v>35.099091999999999</v>
      </c>
      <c r="M5" s="24">
        <v>171.930297</v>
      </c>
      <c r="N5" s="22">
        <v>48.099351999999996</v>
      </c>
      <c r="O5" s="23">
        <v>213.62432000000001</v>
      </c>
      <c r="P5" s="24">
        <v>215.881743</v>
      </c>
      <c r="Q5" s="22">
        <v>138.10363599999999</v>
      </c>
      <c r="R5" s="23">
        <v>171.70274799999999</v>
      </c>
      <c r="S5" s="24">
        <v>172.913433</v>
      </c>
      <c r="T5" s="22">
        <v>123.93310200000001</v>
      </c>
      <c r="U5" s="23">
        <v>12.680275999999999</v>
      </c>
      <c r="V5" s="24">
        <v>99.64785599999999</v>
      </c>
    </row>
    <row r="6" spans="1:28" x14ac:dyDescent="0.25">
      <c r="A6" s="14" t="s">
        <v>8</v>
      </c>
      <c r="B6" s="11">
        <v>1046</v>
      </c>
      <c r="C6" s="12">
        <v>1177</v>
      </c>
      <c r="D6" s="15">
        <v>808</v>
      </c>
      <c r="E6" s="22">
        <v>852.63957799999991</v>
      </c>
      <c r="F6" s="23">
        <v>1032.6515429999999</v>
      </c>
      <c r="G6" s="25">
        <v>742.35161600000004</v>
      </c>
      <c r="H6" s="22">
        <v>56.656589999999994</v>
      </c>
      <c r="I6" s="23">
        <v>69.620727000000002</v>
      </c>
      <c r="J6" s="25">
        <v>22.798528000000001</v>
      </c>
      <c r="K6" s="22">
        <v>0.56274799999999991</v>
      </c>
      <c r="L6" s="23">
        <v>1.4924360000000001</v>
      </c>
      <c r="M6" s="25">
        <v>0</v>
      </c>
      <c r="N6" s="22">
        <v>17.719239999999999</v>
      </c>
      <c r="O6" s="23">
        <v>3.4780350000000002</v>
      </c>
      <c r="P6" s="25">
        <v>5.8192159999999999</v>
      </c>
      <c r="Q6" s="22">
        <v>108.03611000000001</v>
      </c>
      <c r="R6" s="23">
        <v>67.709278999999995</v>
      </c>
      <c r="S6" s="25">
        <v>32.120424</v>
      </c>
      <c r="T6" s="22">
        <v>10.385734000000001</v>
      </c>
      <c r="U6" s="23">
        <v>2.0479799999999999</v>
      </c>
      <c r="V6" s="25">
        <v>4.9110240000000003</v>
      </c>
    </row>
    <row r="7" spans="1:28" x14ac:dyDescent="0.25">
      <c r="A7" s="14" t="s">
        <v>9</v>
      </c>
      <c r="B7" s="11">
        <v>3691</v>
      </c>
      <c r="C7" s="12">
        <v>4230</v>
      </c>
      <c r="D7" s="15">
        <v>4414</v>
      </c>
      <c r="E7" s="22">
        <v>2779.8102119999999</v>
      </c>
      <c r="F7" s="23">
        <v>3250.6280999999999</v>
      </c>
      <c r="G7" s="25">
        <v>3487.0644139999999</v>
      </c>
      <c r="H7" s="22">
        <v>817.161563</v>
      </c>
      <c r="I7" s="23">
        <v>891.49365</v>
      </c>
      <c r="J7" s="25">
        <v>814.74053400000003</v>
      </c>
      <c r="K7" s="22">
        <v>52.334689000000004</v>
      </c>
      <c r="L7" s="23">
        <v>1.9669500000000002</v>
      </c>
      <c r="M7" s="25">
        <v>37.108497999999997</v>
      </c>
      <c r="N7" s="22">
        <v>5.9314369999999998</v>
      </c>
      <c r="O7" s="23">
        <v>1.8696600000000001</v>
      </c>
      <c r="P7" s="25">
        <v>0</v>
      </c>
      <c r="Q7" s="22">
        <v>35.765790000000003</v>
      </c>
      <c r="R7" s="23">
        <v>37.765439999999998</v>
      </c>
      <c r="S7" s="25">
        <v>64.629788000000005</v>
      </c>
      <c r="T7" s="22">
        <v>0</v>
      </c>
      <c r="U7" s="23">
        <v>46.276200000000003</v>
      </c>
      <c r="V7" s="25">
        <v>10.456766</v>
      </c>
    </row>
    <row r="8" spans="1:28" x14ac:dyDescent="0.25">
      <c r="A8" s="14" t="s">
        <v>10</v>
      </c>
      <c r="B8" s="11">
        <v>2738</v>
      </c>
      <c r="C8" s="12">
        <v>2619</v>
      </c>
      <c r="D8" s="15">
        <v>2358</v>
      </c>
      <c r="E8" s="22">
        <v>2394.5808740000002</v>
      </c>
      <c r="F8" s="23">
        <v>2390.5027259999997</v>
      </c>
      <c r="G8" s="25">
        <v>2036.3900219999998</v>
      </c>
      <c r="H8" s="22">
        <v>165.05211600000001</v>
      </c>
      <c r="I8" s="23">
        <v>146.090439</v>
      </c>
      <c r="J8" s="25">
        <v>163.982394</v>
      </c>
      <c r="K8" s="22">
        <v>4.1152139999999999</v>
      </c>
      <c r="L8" s="23">
        <v>0</v>
      </c>
      <c r="M8" s="25">
        <v>11.900826</v>
      </c>
      <c r="N8" s="22">
        <v>22.739090000000001</v>
      </c>
      <c r="O8" s="23">
        <v>20.650814999999998</v>
      </c>
      <c r="P8" s="25">
        <v>9.5687639999999998</v>
      </c>
      <c r="Q8" s="22">
        <v>145.672552</v>
      </c>
      <c r="R8" s="23">
        <v>49.140296999999997</v>
      </c>
      <c r="S8" s="25">
        <v>110.748186</v>
      </c>
      <c r="T8" s="22">
        <v>5.8401540000000001</v>
      </c>
      <c r="U8" s="23">
        <v>12.615723000000001</v>
      </c>
      <c r="V8" s="25">
        <v>25.412165999999999</v>
      </c>
    </row>
    <row r="9" spans="1:28" x14ac:dyDescent="0.25">
      <c r="A9" s="14" t="s">
        <v>11</v>
      </c>
      <c r="B9" s="11">
        <v>1375</v>
      </c>
      <c r="C9" s="12">
        <v>2455</v>
      </c>
      <c r="D9" s="15">
        <v>2030</v>
      </c>
      <c r="E9" s="22">
        <v>1204.215375</v>
      </c>
      <c r="F9" s="23">
        <v>2262.8324200000002</v>
      </c>
      <c r="G9" s="25">
        <v>1937.4746299999999</v>
      </c>
      <c r="H9" s="22">
        <v>52.238999999999997</v>
      </c>
      <c r="I9" s="23">
        <v>132.39814999999999</v>
      </c>
      <c r="J9" s="25">
        <v>16.394279999999998</v>
      </c>
      <c r="K9" s="22">
        <v>4.2391249999999996</v>
      </c>
      <c r="L9" s="23">
        <v>12.984495000000001</v>
      </c>
      <c r="M9" s="25">
        <v>0</v>
      </c>
      <c r="N9" s="22">
        <v>1.881</v>
      </c>
      <c r="O9" s="23">
        <v>2.0572900000000001</v>
      </c>
      <c r="P9" s="25">
        <v>12.506829999999999</v>
      </c>
      <c r="Q9" s="22">
        <v>105.402</v>
      </c>
      <c r="R9" s="23">
        <v>24.004989999999999</v>
      </c>
      <c r="S9" s="25">
        <v>1.7336200000000002</v>
      </c>
      <c r="T9" s="22">
        <v>7.0234999999999994</v>
      </c>
      <c r="U9" s="23">
        <v>20.722655000000003</v>
      </c>
      <c r="V9" s="25">
        <v>61.890640000000005</v>
      </c>
      <c r="Y9" t="s">
        <v>45</v>
      </c>
      <c r="Z9">
        <v>1990</v>
      </c>
      <c r="AA9">
        <v>2000</v>
      </c>
      <c r="AB9">
        <v>2012</v>
      </c>
    </row>
    <row r="10" spans="1:28" x14ac:dyDescent="0.25">
      <c r="A10" s="14" t="s">
        <v>12</v>
      </c>
      <c r="B10" s="11">
        <v>3014</v>
      </c>
      <c r="C10" s="12">
        <v>2161</v>
      </c>
      <c r="D10" s="15">
        <v>1892</v>
      </c>
      <c r="E10" s="22">
        <v>2696.3937219999998</v>
      </c>
      <c r="F10" s="23">
        <v>1872.9581489999998</v>
      </c>
      <c r="G10" s="25">
        <v>1537.3900080000001</v>
      </c>
      <c r="H10" s="22">
        <v>206.691078</v>
      </c>
      <c r="I10" s="23">
        <v>226.69106099999999</v>
      </c>
      <c r="J10" s="25">
        <v>228.88280799999998</v>
      </c>
      <c r="K10" s="22">
        <v>19.847189999999998</v>
      </c>
      <c r="L10" s="23">
        <v>8.3068840000000002</v>
      </c>
      <c r="M10" s="25">
        <v>0</v>
      </c>
      <c r="N10" s="22">
        <v>8.6079840000000001</v>
      </c>
      <c r="O10" s="23">
        <v>14.995179</v>
      </c>
      <c r="P10" s="25">
        <v>25.699036</v>
      </c>
      <c r="Q10" s="22">
        <v>81.450335999999993</v>
      </c>
      <c r="R10" s="23">
        <v>33.229697000000002</v>
      </c>
      <c r="S10" s="25">
        <v>84.407796000000005</v>
      </c>
      <c r="T10" s="22">
        <v>1.00969</v>
      </c>
      <c r="U10" s="23">
        <v>4.8168690000000005</v>
      </c>
      <c r="V10" s="25">
        <v>15.618460000000001</v>
      </c>
      <c r="Y10" t="s">
        <v>38</v>
      </c>
      <c r="Z10">
        <f>E34/B34</f>
        <v>0.81657338374091026</v>
      </c>
      <c r="AA10">
        <f>F34/C34</f>
        <v>0.8308422041936141</v>
      </c>
      <c r="AB10">
        <f>G34/D34</f>
        <v>0.76835825418331249</v>
      </c>
    </row>
    <row r="11" spans="1:28" x14ac:dyDescent="0.25">
      <c r="A11" s="14" t="s">
        <v>13</v>
      </c>
      <c r="B11" s="11">
        <v>4657</v>
      </c>
      <c r="C11" s="12">
        <v>4764</v>
      </c>
      <c r="D11" s="15">
        <v>4379</v>
      </c>
      <c r="E11" s="22">
        <v>4015.9825779999996</v>
      </c>
      <c r="F11" s="23">
        <v>4131.3741479999999</v>
      </c>
      <c r="G11" s="25">
        <v>3561.7822620000002</v>
      </c>
      <c r="H11" s="22">
        <v>344.47363299999995</v>
      </c>
      <c r="I11" s="23">
        <v>347.09551200000004</v>
      </c>
      <c r="J11" s="25">
        <v>499.31547499999999</v>
      </c>
      <c r="K11" s="22">
        <v>8.1590640000000008</v>
      </c>
      <c r="L11" s="23">
        <v>10.214016000000001</v>
      </c>
      <c r="M11" s="25">
        <v>7.1246330000000002</v>
      </c>
      <c r="N11" s="22">
        <v>80.421733000000003</v>
      </c>
      <c r="O11" s="23">
        <v>65.943287999999995</v>
      </c>
      <c r="P11" s="25">
        <v>11.586834</v>
      </c>
      <c r="Q11" s="22">
        <v>153.704285</v>
      </c>
      <c r="R11" s="23">
        <v>181.98003599999998</v>
      </c>
      <c r="S11" s="25">
        <v>254.23598200000001</v>
      </c>
      <c r="T11" s="22">
        <v>54.258707000000001</v>
      </c>
      <c r="U11" s="23">
        <v>27.388235999999999</v>
      </c>
      <c r="V11" s="25">
        <v>44.950434999999999</v>
      </c>
      <c r="Y11" t="s">
        <v>39</v>
      </c>
      <c r="Z11">
        <f>H34/B34</f>
        <v>8.5529479882331921E-2</v>
      </c>
      <c r="AA11">
        <f>I34/C34</f>
        <v>8.9063149029892527E-2</v>
      </c>
      <c r="AB11">
        <f>J34/D34</f>
        <v>0.11227332772514557</v>
      </c>
    </row>
    <row r="12" spans="1:28" x14ac:dyDescent="0.25">
      <c r="A12" s="14" t="s">
        <v>14</v>
      </c>
      <c r="B12" s="11">
        <v>2415</v>
      </c>
      <c r="C12" s="12">
        <v>2787</v>
      </c>
      <c r="D12" s="15">
        <v>2472</v>
      </c>
      <c r="E12" s="22">
        <v>1983.8766150000001</v>
      </c>
      <c r="F12" s="23">
        <v>2301.2036039999998</v>
      </c>
      <c r="G12" s="25">
        <v>1777.548456</v>
      </c>
      <c r="H12" s="22">
        <v>74.529314999999997</v>
      </c>
      <c r="I12" s="23">
        <v>159.03179399999999</v>
      </c>
      <c r="J12" s="25">
        <v>126.699888</v>
      </c>
      <c r="K12" s="22">
        <v>4.1489699999999994</v>
      </c>
      <c r="L12" s="23">
        <v>11.31522</v>
      </c>
      <c r="M12" s="25">
        <v>21.892031999999997</v>
      </c>
      <c r="N12" s="22">
        <v>220.17071999999999</v>
      </c>
      <c r="O12" s="23">
        <v>181.37796</v>
      </c>
      <c r="P12" s="25">
        <v>342.84909600000003</v>
      </c>
      <c r="Q12" s="22">
        <v>111.67201499999999</v>
      </c>
      <c r="R12" s="23">
        <v>129.18302399999999</v>
      </c>
      <c r="S12" s="25">
        <v>161.53778400000002</v>
      </c>
      <c r="T12" s="22">
        <v>20.604779999999998</v>
      </c>
      <c r="U12" s="23">
        <v>4.8883979999999996</v>
      </c>
      <c r="V12" s="25">
        <v>41.470272000000001</v>
      </c>
      <c r="Y12" t="s">
        <v>40</v>
      </c>
      <c r="Z12">
        <f>K34/B34</f>
        <v>8.4571989910236841E-3</v>
      </c>
      <c r="AA12">
        <f>L34/C34</f>
        <v>3.8985084916229569E-3</v>
      </c>
      <c r="AB12">
        <f>M34/D34</f>
        <v>5.7998258874557684E-3</v>
      </c>
    </row>
    <row r="13" spans="1:28" x14ac:dyDescent="0.25">
      <c r="A13" s="14" t="s">
        <v>15</v>
      </c>
      <c r="B13" s="11">
        <v>2750</v>
      </c>
      <c r="C13" s="12">
        <v>3348</v>
      </c>
      <c r="D13" s="15">
        <v>3951</v>
      </c>
      <c r="E13" s="22">
        <v>2597.4300000000003</v>
      </c>
      <c r="F13" s="23">
        <v>3106.8435599999998</v>
      </c>
      <c r="G13" s="25">
        <v>3714.354855</v>
      </c>
      <c r="H13" s="22">
        <v>79.46674999999999</v>
      </c>
      <c r="I13" s="23">
        <v>181.72274400000001</v>
      </c>
      <c r="J13" s="25">
        <v>159.15418199999999</v>
      </c>
      <c r="K13" s="22">
        <v>16.439499999999999</v>
      </c>
      <c r="L13" s="23">
        <v>5.1023519999999998</v>
      </c>
      <c r="M13" s="25">
        <v>16.91028</v>
      </c>
      <c r="N13" s="22">
        <v>2.0020000000000002</v>
      </c>
      <c r="O13" s="23">
        <v>11.158884</v>
      </c>
      <c r="P13" s="25">
        <v>16.862867999999999</v>
      </c>
      <c r="Q13" s="22">
        <v>35.75</v>
      </c>
      <c r="R13" s="23">
        <v>29.338524</v>
      </c>
      <c r="S13" s="25">
        <v>36.953702999999997</v>
      </c>
      <c r="T13" s="22">
        <v>18.908999999999999</v>
      </c>
      <c r="U13" s="23">
        <v>13.833936000000001</v>
      </c>
      <c r="V13" s="25">
        <v>6.7680629999999997</v>
      </c>
      <c r="Y13" t="s">
        <v>41</v>
      </c>
      <c r="Z13">
        <f>N34/B34</f>
        <v>2.4078020935571227E-2</v>
      </c>
      <c r="AA13">
        <f>O34/C34</f>
        <v>1.8967695600142588E-2</v>
      </c>
      <c r="AB13">
        <f>P34/D34</f>
        <v>3.8788821470151814E-2</v>
      </c>
    </row>
    <row r="14" spans="1:28" x14ac:dyDescent="0.25">
      <c r="A14" s="14" t="s">
        <v>16</v>
      </c>
      <c r="B14" s="11">
        <v>1543</v>
      </c>
      <c r="C14" s="12">
        <v>1473</v>
      </c>
      <c r="D14" s="15">
        <v>1462</v>
      </c>
      <c r="E14" s="22">
        <v>1248.3595209999999</v>
      </c>
      <c r="F14" s="23">
        <v>1120.1782020000001</v>
      </c>
      <c r="G14" s="25">
        <v>1321.2474119999999</v>
      </c>
      <c r="H14" s="22">
        <v>132.069999</v>
      </c>
      <c r="I14" s="23">
        <v>145.424871</v>
      </c>
      <c r="J14" s="25">
        <v>49.379049999999999</v>
      </c>
      <c r="K14" s="22">
        <v>8.6330849999999995</v>
      </c>
      <c r="L14" s="23">
        <v>0.87790799999999991</v>
      </c>
      <c r="M14" s="25">
        <v>0</v>
      </c>
      <c r="N14" s="22">
        <v>14.606038</v>
      </c>
      <c r="O14" s="23">
        <v>9.1871010000000002</v>
      </c>
      <c r="P14" s="25">
        <v>59.075033999999995</v>
      </c>
      <c r="Q14" s="22">
        <v>138.08769900000001</v>
      </c>
      <c r="R14" s="23">
        <v>195.75433500000003</v>
      </c>
      <c r="S14" s="25">
        <v>32.299966000000005</v>
      </c>
      <c r="T14" s="22">
        <v>1.2436579999999999</v>
      </c>
      <c r="U14" s="23">
        <v>1.579056</v>
      </c>
      <c r="V14" s="25">
        <v>0</v>
      </c>
      <c r="Y14" t="s">
        <v>42</v>
      </c>
      <c r="Z14">
        <f>Q34/B34</f>
        <v>5.9174850646762062E-2</v>
      </c>
      <c r="AA14">
        <f>R34/C34</f>
        <v>5.1420771273616127E-2</v>
      </c>
      <c r="AB14">
        <f>S34/D34</f>
        <v>6.4015310489670116E-2</v>
      </c>
    </row>
    <row r="15" spans="1:28" x14ac:dyDescent="0.25">
      <c r="A15" s="14" t="s">
        <v>17</v>
      </c>
      <c r="B15" s="11">
        <v>2533</v>
      </c>
      <c r="C15" s="12">
        <v>2626</v>
      </c>
      <c r="D15" s="15">
        <v>2559</v>
      </c>
      <c r="E15" s="22">
        <v>2209.7461389999999</v>
      </c>
      <c r="F15" s="23">
        <v>2305.5649760000001</v>
      </c>
      <c r="G15" s="25">
        <v>2139.5850180000002</v>
      </c>
      <c r="H15" s="22">
        <v>129.83144799999999</v>
      </c>
      <c r="I15" s="23">
        <v>221.05668</v>
      </c>
      <c r="J15" s="25">
        <v>246.78228299999998</v>
      </c>
      <c r="K15" s="22">
        <v>7.4546190000000001</v>
      </c>
      <c r="L15" s="23">
        <v>4.4641999999999999</v>
      </c>
      <c r="M15" s="25">
        <v>7.0807529999999996</v>
      </c>
      <c r="N15" s="22">
        <v>35.234030000000004</v>
      </c>
      <c r="O15" s="23">
        <v>23.316254000000001</v>
      </c>
      <c r="P15" s="25">
        <v>41.220372000000005</v>
      </c>
      <c r="Q15" s="22">
        <v>124.17019300000001</v>
      </c>
      <c r="R15" s="23">
        <v>50.736946000000003</v>
      </c>
      <c r="S15" s="25">
        <v>113.82432</v>
      </c>
      <c r="T15" s="22">
        <v>26.561038</v>
      </c>
      <c r="U15" s="23">
        <v>20.863570000000003</v>
      </c>
      <c r="V15" s="25">
        <v>10.507254000000001</v>
      </c>
      <c r="Y15" t="s">
        <v>43</v>
      </c>
      <c r="Z15">
        <f>T34/B34</f>
        <v>6.1872199128486429E-3</v>
      </c>
      <c r="AA15">
        <f>U34/C34</f>
        <v>5.8078798059785089E-3</v>
      </c>
      <c r="AB15">
        <f>V34/D34</f>
        <v>1.0764355484533729E-2</v>
      </c>
    </row>
    <row r="16" spans="1:28" x14ac:dyDescent="0.25">
      <c r="A16" s="14" t="s">
        <v>18</v>
      </c>
      <c r="B16" s="11">
        <v>2871</v>
      </c>
      <c r="C16" s="12">
        <v>3238</v>
      </c>
      <c r="D16" s="15">
        <v>3672</v>
      </c>
      <c r="E16" s="22">
        <v>2485.4132159999999</v>
      </c>
      <c r="F16" s="23">
        <v>2851.5252719999999</v>
      </c>
      <c r="G16" s="25">
        <v>3014.2787039999998</v>
      </c>
      <c r="H16" s="22">
        <v>244.807299</v>
      </c>
      <c r="I16" s="23">
        <v>232.21316999999999</v>
      </c>
      <c r="J16" s="25">
        <v>367.001712</v>
      </c>
      <c r="K16" s="22">
        <v>4.0825620000000002</v>
      </c>
      <c r="L16" s="23">
        <v>9.6719059999999999</v>
      </c>
      <c r="M16" s="25">
        <v>18.613367999999998</v>
      </c>
      <c r="N16" s="22">
        <v>11.687841000000001</v>
      </c>
      <c r="O16" s="23">
        <v>37.981740000000002</v>
      </c>
      <c r="P16" s="25">
        <v>73.939391999999998</v>
      </c>
      <c r="Q16" s="22">
        <v>125.01195299999999</v>
      </c>
      <c r="R16" s="23">
        <v>97.978642000000008</v>
      </c>
      <c r="S16" s="25">
        <v>168.40526399999999</v>
      </c>
      <c r="T16" s="22">
        <v>0</v>
      </c>
      <c r="U16" s="23">
        <v>8.62927</v>
      </c>
      <c r="V16" s="25">
        <v>29.761559999999999</v>
      </c>
    </row>
    <row r="17" spans="1:28" x14ac:dyDescent="0.25">
      <c r="A17" s="14" t="s">
        <v>19</v>
      </c>
      <c r="B17" s="11">
        <v>2539</v>
      </c>
      <c r="C17" s="12">
        <v>2643</v>
      </c>
      <c r="D17" s="15">
        <v>2567</v>
      </c>
      <c r="E17" s="22">
        <v>2378.0070879999998</v>
      </c>
      <c r="F17" s="23">
        <v>2452.0908239999999</v>
      </c>
      <c r="G17" s="25">
        <v>2325.5043410000003</v>
      </c>
      <c r="H17" s="22">
        <v>81.603459999999998</v>
      </c>
      <c r="I17" s="23">
        <v>108.84666899999999</v>
      </c>
      <c r="J17" s="25">
        <v>67.447924999999998</v>
      </c>
      <c r="K17" s="22">
        <v>13.436387999999999</v>
      </c>
      <c r="L17" s="23">
        <v>9.2082119999999996</v>
      </c>
      <c r="M17" s="25">
        <v>10.902049</v>
      </c>
      <c r="N17" s="22">
        <v>13.690288000000001</v>
      </c>
      <c r="O17" s="23">
        <v>35.165115</v>
      </c>
      <c r="P17" s="25">
        <v>11.610541</v>
      </c>
      <c r="Q17" s="22">
        <v>39.933391999999998</v>
      </c>
      <c r="R17" s="23">
        <v>28.430750999999997</v>
      </c>
      <c r="S17" s="25">
        <v>92.789349000000001</v>
      </c>
      <c r="T17" s="22">
        <v>12.329384000000001</v>
      </c>
      <c r="U17" s="23">
        <v>9.2557860000000005</v>
      </c>
      <c r="V17" s="25">
        <v>58.745795000000001</v>
      </c>
      <c r="Y17" t="s">
        <v>36</v>
      </c>
      <c r="Z17">
        <f>SUM(Z10:Z15)</f>
        <v>1.0000001541094479</v>
      </c>
      <c r="AA17">
        <f t="shared" ref="AA17:AB17" si="0">SUM(AA10:AA15)</f>
        <v>1.0000002083948667</v>
      </c>
      <c r="AB17">
        <f t="shared" si="0"/>
        <v>0.99999989524026944</v>
      </c>
    </row>
    <row r="18" spans="1:28" x14ac:dyDescent="0.25">
      <c r="A18" s="14" t="s">
        <v>20</v>
      </c>
      <c r="B18" s="11">
        <v>2161</v>
      </c>
      <c r="C18" s="12">
        <v>2449</v>
      </c>
      <c r="D18" s="15">
        <v>2820</v>
      </c>
      <c r="E18" s="22">
        <v>1818.565779</v>
      </c>
      <c r="F18" s="23">
        <v>2059.4130799999998</v>
      </c>
      <c r="G18" s="25">
        <v>2110.6684800000003</v>
      </c>
      <c r="H18" s="22">
        <v>79.801408000000009</v>
      </c>
      <c r="I18" s="23">
        <v>75.003073999999998</v>
      </c>
      <c r="J18" s="25">
        <v>170.02626000000001</v>
      </c>
      <c r="K18" s="22">
        <v>4.2290770000000002</v>
      </c>
      <c r="L18" s="23">
        <v>2.84084</v>
      </c>
      <c r="M18" s="25">
        <v>0</v>
      </c>
      <c r="N18" s="22">
        <v>84.469167999999996</v>
      </c>
      <c r="O18" s="23">
        <v>138.615849</v>
      </c>
      <c r="P18" s="25">
        <v>318.70794000000001</v>
      </c>
      <c r="Q18" s="22">
        <v>166.02963</v>
      </c>
      <c r="R18" s="23">
        <v>165.089539</v>
      </c>
      <c r="S18" s="25">
        <v>177.56411999999997</v>
      </c>
      <c r="T18" s="22">
        <v>7.9027770000000004</v>
      </c>
      <c r="U18" s="23">
        <v>8.0400670000000005</v>
      </c>
      <c r="V18" s="25">
        <v>43.033200000000001</v>
      </c>
    </row>
    <row r="19" spans="1:28" x14ac:dyDescent="0.25">
      <c r="A19" s="14" t="s">
        <v>21</v>
      </c>
      <c r="B19" s="11">
        <v>1788</v>
      </c>
      <c r="C19" s="12">
        <v>2000</v>
      </c>
      <c r="D19" s="15">
        <v>1987</v>
      </c>
      <c r="E19" s="22">
        <v>1544.730084</v>
      </c>
      <c r="F19" s="23">
        <v>1754.942</v>
      </c>
      <c r="G19" s="25">
        <v>1586.5976430000001</v>
      </c>
      <c r="H19" s="22">
        <v>132.88773599999999</v>
      </c>
      <c r="I19" s="23">
        <v>154.86600000000001</v>
      </c>
      <c r="J19" s="25">
        <v>248.63529699999998</v>
      </c>
      <c r="K19" s="22">
        <v>1.460796</v>
      </c>
      <c r="L19" s="23">
        <v>1</v>
      </c>
      <c r="M19" s="25">
        <v>0</v>
      </c>
      <c r="N19" s="22">
        <v>3.4043520000000003</v>
      </c>
      <c r="O19" s="23">
        <v>16.157999999999998</v>
      </c>
      <c r="P19" s="25">
        <v>11.051693999999999</v>
      </c>
      <c r="Q19" s="22">
        <v>102.042948</v>
      </c>
      <c r="R19" s="23">
        <v>64.3</v>
      </c>
      <c r="S19" s="25">
        <v>99.644075999999998</v>
      </c>
      <c r="T19" s="22">
        <v>3.4758719999999999</v>
      </c>
      <c r="U19" s="23">
        <v>8.734</v>
      </c>
      <c r="V19" s="25">
        <v>41.069302999999998</v>
      </c>
    </row>
    <row r="20" spans="1:28" x14ac:dyDescent="0.25">
      <c r="A20" s="14" t="s">
        <v>22</v>
      </c>
      <c r="B20" s="11">
        <v>3639</v>
      </c>
      <c r="C20" s="12">
        <v>3537</v>
      </c>
      <c r="D20" s="15">
        <v>3205</v>
      </c>
      <c r="E20" s="22">
        <v>3165.5260710000002</v>
      </c>
      <c r="F20" s="23">
        <v>3079.9311749999997</v>
      </c>
      <c r="G20" s="25">
        <v>2690.6551899999999</v>
      </c>
      <c r="H20" s="22">
        <v>195.145014</v>
      </c>
      <c r="I20" s="23">
        <v>193.91956199999998</v>
      </c>
      <c r="J20" s="25">
        <v>220.14503999999999</v>
      </c>
      <c r="K20" s="22">
        <v>23.689890000000002</v>
      </c>
      <c r="L20" s="23">
        <v>28.709828999999996</v>
      </c>
      <c r="M20" s="25">
        <v>9.6983300000000003</v>
      </c>
      <c r="N20" s="22">
        <v>64.217433</v>
      </c>
      <c r="O20" s="23">
        <v>79.313687999999999</v>
      </c>
      <c r="P20" s="25">
        <v>116.748535</v>
      </c>
      <c r="Q20" s="22">
        <v>183.54752099999999</v>
      </c>
      <c r="R20" s="23">
        <v>151.634727</v>
      </c>
      <c r="S20" s="25">
        <v>158.01291000000001</v>
      </c>
      <c r="T20" s="22">
        <v>6.8740709999999998</v>
      </c>
      <c r="U20" s="23">
        <v>3.4910190000000001</v>
      </c>
      <c r="V20" s="25">
        <v>9.7399950000000004</v>
      </c>
    </row>
    <row r="21" spans="1:28" x14ac:dyDescent="0.25">
      <c r="A21" s="14" t="s">
        <v>23</v>
      </c>
      <c r="B21" s="11">
        <v>2806</v>
      </c>
      <c r="C21" s="12">
        <v>2468</v>
      </c>
      <c r="D21" s="15">
        <v>2538</v>
      </c>
      <c r="E21" s="22">
        <v>1440.6200419999998</v>
      </c>
      <c r="F21" s="23">
        <v>1865.8178720000001</v>
      </c>
      <c r="G21" s="25">
        <v>1368.3677759999998</v>
      </c>
      <c r="H21" s="22">
        <v>80.055179999999993</v>
      </c>
      <c r="I21" s="23">
        <v>97.99194</v>
      </c>
      <c r="J21" s="25">
        <v>239.374008</v>
      </c>
      <c r="K21" s="22">
        <v>34.508187999999997</v>
      </c>
      <c r="L21" s="23">
        <v>2.5642520000000002</v>
      </c>
      <c r="M21" s="25">
        <v>7.7383620000000004</v>
      </c>
      <c r="N21" s="22">
        <v>676.63322800000003</v>
      </c>
      <c r="O21" s="23">
        <v>217.71708800000002</v>
      </c>
      <c r="P21" s="25">
        <v>593.32095000000004</v>
      </c>
      <c r="Q21" s="22">
        <v>565.64470400000005</v>
      </c>
      <c r="R21" s="23">
        <v>276.32715200000001</v>
      </c>
      <c r="S21" s="25">
        <v>321.37678799999998</v>
      </c>
      <c r="T21" s="22">
        <v>8.5442699999999991</v>
      </c>
      <c r="U21" s="23">
        <v>7.581696</v>
      </c>
      <c r="V21" s="25">
        <v>7.8221160000000003</v>
      </c>
    </row>
    <row r="22" spans="1:28" x14ac:dyDescent="0.25">
      <c r="A22" s="14" t="s">
        <v>24</v>
      </c>
      <c r="B22" s="11">
        <v>2684</v>
      </c>
      <c r="C22" s="12">
        <v>3150</v>
      </c>
      <c r="D22" s="15">
        <v>3389</v>
      </c>
      <c r="E22" s="22">
        <v>2223.7637839999998</v>
      </c>
      <c r="F22" s="23">
        <v>2312.9473499999999</v>
      </c>
      <c r="G22" s="25">
        <v>2646.1244219999999</v>
      </c>
      <c r="H22" s="22">
        <v>192.38375200000002</v>
      </c>
      <c r="I22" s="23">
        <v>367.22700000000003</v>
      </c>
      <c r="J22" s="25">
        <v>249.50156900000002</v>
      </c>
      <c r="K22" s="22">
        <v>18.020376000000002</v>
      </c>
      <c r="L22" s="23">
        <v>27.81765</v>
      </c>
      <c r="M22" s="25">
        <v>32.042994999999998</v>
      </c>
      <c r="N22" s="22">
        <v>18.286092</v>
      </c>
      <c r="O22" s="23">
        <v>35.7273</v>
      </c>
      <c r="P22" s="25">
        <v>81.369889999999998</v>
      </c>
      <c r="Q22" s="22">
        <v>224.81989200000001</v>
      </c>
      <c r="R22" s="23">
        <v>373.40729999999996</v>
      </c>
      <c r="S22" s="25">
        <v>349.96847400000001</v>
      </c>
      <c r="T22" s="22">
        <v>6.7261040000000003</v>
      </c>
      <c r="U22" s="23">
        <v>32.873400000000004</v>
      </c>
      <c r="V22" s="25">
        <v>29.996039</v>
      </c>
    </row>
    <row r="23" spans="1:28" x14ac:dyDescent="0.25">
      <c r="A23" s="14" t="s">
        <v>25</v>
      </c>
      <c r="B23" s="16">
        <v>3599</v>
      </c>
      <c r="C23" s="17">
        <v>3896</v>
      </c>
      <c r="D23" s="15">
        <v>3994</v>
      </c>
      <c r="E23" s="26">
        <v>3179.637322</v>
      </c>
      <c r="F23" s="27">
        <v>3474.4566959999997</v>
      </c>
      <c r="G23" s="25">
        <v>3434.5564260000001</v>
      </c>
      <c r="H23" s="26">
        <v>157.38786899999999</v>
      </c>
      <c r="I23" s="27">
        <v>250.95694399999999</v>
      </c>
      <c r="J23" s="25">
        <v>160.77048199999999</v>
      </c>
      <c r="K23" s="26">
        <v>32.718508999999997</v>
      </c>
      <c r="L23" s="27">
        <v>34.241943999999997</v>
      </c>
      <c r="M23" s="25">
        <v>15.644498000000002</v>
      </c>
      <c r="N23" s="26">
        <v>75.355861999999988</v>
      </c>
      <c r="O23" s="27">
        <v>75.091504</v>
      </c>
      <c r="P23" s="25">
        <v>189.870766</v>
      </c>
      <c r="Q23" s="26">
        <v>135.40517699999998</v>
      </c>
      <c r="R23" s="27">
        <v>61.260703999999997</v>
      </c>
      <c r="S23" s="25">
        <v>138.51192</v>
      </c>
      <c r="T23" s="26">
        <v>18.495261000000003</v>
      </c>
      <c r="U23" s="27">
        <v>0</v>
      </c>
      <c r="V23" s="25">
        <v>54.645907999999999</v>
      </c>
    </row>
    <row r="24" spans="1:28" x14ac:dyDescent="0.25">
      <c r="A24" s="14" t="s">
        <v>26</v>
      </c>
      <c r="B24" s="11">
        <v>2053</v>
      </c>
      <c r="C24" s="12">
        <v>2606</v>
      </c>
      <c r="D24" s="15">
        <v>2399</v>
      </c>
      <c r="E24" s="22">
        <v>1799.3764859999999</v>
      </c>
      <c r="F24" s="23">
        <v>2156.9549280000001</v>
      </c>
      <c r="G24" s="25">
        <v>2092.8324229999998</v>
      </c>
      <c r="H24" s="22">
        <v>115.30674499999999</v>
      </c>
      <c r="I24" s="23">
        <v>284.244238</v>
      </c>
      <c r="J24" s="25">
        <v>158.01733199999998</v>
      </c>
      <c r="K24" s="22">
        <v>21.421002000000001</v>
      </c>
      <c r="L24" s="23">
        <v>4.2582040000000001</v>
      </c>
      <c r="M24" s="25">
        <v>0</v>
      </c>
      <c r="N24" s="22">
        <v>13.186418999999999</v>
      </c>
      <c r="O24" s="23">
        <v>44.169093999999994</v>
      </c>
      <c r="P24" s="25">
        <v>37.040559999999999</v>
      </c>
      <c r="Q24" s="22">
        <v>90.789818999999994</v>
      </c>
      <c r="R24" s="23">
        <v>102.306348</v>
      </c>
      <c r="S24" s="25">
        <v>91.706572999999992</v>
      </c>
      <c r="T24" s="22">
        <v>12.919529000000001</v>
      </c>
      <c r="U24" s="23">
        <v>14.069794</v>
      </c>
      <c r="V24" s="25">
        <v>19.403112</v>
      </c>
    </row>
    <row r="25" spans="1:28" x14ac:dyDescent="0.25">
      <c r="A25" s="14" t="s">
        <v>27</v>
      </c>
      <c r="B25" s="11">
        <v>2225</v>
      </c>
      <c r="C25" s="12">
        <v>2392</v>
      </c>
      <c r="D25" s="15">
        <v>2368</v>
      </c>
      <c r="E25" s="22">
        <v>1899.1554249999999</v>
      </c>
      <c r="F25" s="23">
        <v>2079.8559599999999</v>
      </c>
      <c r="G25" s="25">
        <v>2069.0163199999997</v>
      </c>
      <c r="H25" s="22">
        <v>145.24132500000002</v>
      </c>
      <c r="I25" s="23">
        <v>180.81606400000001</v>
      </c>
      <c r="J25" s="25">
        <v>172.90662399999999</v>
      </c>
      <c r="K25" s="22">
        <v>31.819724999999998</v>
      </c>
      <c r="L25" s="23">
        <v>7.8361919999999996</v>
      </c>
      <c r="M25" s="25">
        <v>0</v>
      </c>
      <c r="N25" s="22">
        <v>35.244</v>
      </c>
      <c r="O25" s="23">
        <v>25.228424</v>
      </c>
      <c r="P25" s="25">
        <v>22.867776000000003</v>
      </c>
      <c r="Q25" s="22">
        <v>102.37225000000001</v>
      </c>
      <c r="R25" s="23">
        <v>84.444776000000005</v>
      </c>
      <c r="S25" s="25">
        <v>99.991168000000002</v>
      </c>
      <c r="T25" s="22">
        <v>11.167275</v>
      </c>
      <c r="U25" s="23">
        <v>13.818584</v>
      </c>
      <c r="V25" s="25">
        <v>3.2181120000000001</v>
      </c>
    </row>
    <row r="26" spans="1:28" x14ac:dyDescent="0.25">
      <c r="A26" s="14" t="s">
        <v>28</v>
      </c>
      <c r="B26" s="11">
        <v>1049</v>
      </c>
      <c r="C26" s="12">
        <v>2010</v>
      </c>
      <c r="D26" s="15">
        <v>6277</v>
      </c>
      <c r="E26" s="22">
        <v>532.95598899999993</v>
      </c>
      <c r="F26" s="23">
        <v>927.30143999999996</v>
      </c>
      <c r="G26" s="25">
        <v>2123.163865</v>
      </c>
      <c r="H26" s="22">
        <v>185.59747200000001</v>
      </c>
      <c r="I26" s="23">
        <v>284.51952</v>
      </c>
      <c r="J26" s="25">
        <v>2286.6985460000001</v>
      </c>
      <c r="K26" s="22">
        <v>3.5068070000000002</v>
      </c>
      <c r="L26" s="23">
        <v>49.701270000000001</v>
      </c>
      <c r="M26" s="25">
        <v>42.539228999999999</v>
      </c>
      <c r="N26" s="22">
        <v>172.52588299999999</v>
      </c>
      <c r="O26" s="23">
        <v>8.9143499999999989</v>
      </c>
      <c r="P26" s="25">
        <v>464.16531900000001</v>
      </c>
      <c r="Q26" s="22">
        <v>153.88200599999999</v>
      </c>
      <c r="R26" s="23">
        <v>681.05835000000002</v>
      </c>
      <c r="S26" s="25">
        <v>1357.3949729999999</v>
      </c>
      <c r="T26" s="22">
        <v>0.5307940000000001</v>
      </c>
      <c r="U26" s="23">
        <v>58.507079999999995</v>
      </c>
      <c r="V26" s="25">
        <v>3.0317909999999997</v>
      </c>
    </row>
    <row r="27" spans="1:28" x14ac:dyDescent="0.25">
      <c r="A27" s="14" t="s">
        <v>29</v>
      </c>
      <c r="B27" s="11">
        <v>1369</v>
      </c>
      <c r="C27" s="12">
        <v>1753</v>
      </c>
      <c r="D27" s="15">
        <v>2982</v>
      </c>
      <c r="E27" s="22">
        <v>1138.5137910000001</v>
      </c>
      <c r="F27" s="23">
        <v>1371.5209050000001</v>
      </c>
      <c r="G27" s="25">
        <v>2355.3655020000001</v>
      </c>
      <c r="H27" s="22">
        <v>128.49433999999999</v>
      </c>
      <c r="I27" s="23">
        <v>198.096012</v>
      </c>
      <c r="J27" s="25">
        <v>278.46214200000003</v>
      </c>
      <c r="K27" s="22">
        <v>13.487387999999999</v>
      </c>
      <c r="L27" s="23">
        <v>6.1092049999999993</v>
      </c>
      <c r="M27" s="25">
        <v>13.275864</v>
      </c>
      <c r="N27" s="22">
        <v>5.8812240000000005</v>
      </c>
      <c r="O27" s="23">
        <v>23.444622000000003</v>
      </c>
      <c r="P27" s="25">
        <v>125.560092</v>
      </c>
      <c r="Q27" s="22">
        <v>70.021612000000005</v>
      </c>
      <c r="R27" s="23">
        <v>120.44687700000001</v>
      </c>
      <c r="S27" s="25">
        <v>180.65254200000001</v>
      </c>
      <c r="T27" s="22">
        <v>12.601645</v>
      </c>
      <c r="U27" s="23">
        <v>33.382379</v>
      </c>
      <c r="V27" s="25">
        <v>28.680875999999998</v>
      </c>
    </row>
    <row r="28" spans="1:28" x14ac:dyDescent="0.25">
      <c r="A28" s="14" t="s">
        <v>30</v>
      </c>
      <c r="B28" s="11">
        <v>4698</v>
      </c>
      <c r="C28" s="12">
        <v>4777</v>
      </c>
      <c r="D28" s="15">
        <v>6337</v>
      </c>
      <c r="E28" s="22">
        <v>3558.3685560000004</v>
      </c>
      <c r="F28" s="23">
        <v>3935.8515090000001</v>
      </c>
      <c r="G28" s="25">
        <v>4320.3764899999996</v>
      </c>
      <c r="H28" s="22">
        <v>609.78160800000001</v>
      </c>
      <c r="I28" s="23">
        <v>417.59100899999999</v>
      </c>
      <c r="J28" s="25">
        <v>869.48709599999995</v>
      </c>
      <c r="K28" s="22">
        <v>25.402086000000001</v>
      </c>
      <c r="L28" s="23">
        <v>2.0063400000000002</v>
      </c>
      <c r="M28" s="25">
        <v>19.023674</v>
      </c>
      <c r="N28" s="22">
        <v>25.341012000000003</v>
      </c>
      <c r="O28" s="23">
        <v>43.408598999999995</v>
      </c>
      <c r="P28" s="25">
        <v>297.306692</v>
      </c>
      <c r="Q28" s="22">
        <v>457.74023400000004</v>
      </c>
      <c r="R28" s="23">
        <v>341.22110999999995</v>
      </c>
      <c r="S28" s="25">
        <v>712.43088799999998</v>
      </c>
      <c r="T28" s="22">
        <v>21.366503999999999</v>
      </c>
      <c r="U28" s="23">
        <v>36.921433</v>
      </c>
      <c r="V28" s="25">
        <v>118.37515999999999</v>
      </c>
    </row>
    <row r="29" spans="1:28" x14ac:dyDescent="0.25">
      <c r="A29" s="14" t="s">
        <v>31</v>
      </c>
      <c r="B29" s="11">
        <v>1338</v>
      </c>
      <c r="C29" s="12">
        <v>1176</v>
      </c>
      <c r="D29" s="15">
        <v>1646</v>
      </c>
      <c r="E29" s="22">
        <v>522.61075800000003</v>
      </c>
      <c r="F29" s="23">
        <v>828.64370399999996</v>
      </c>
      <c r="G29" s="25">
        <v>1172.065574</v>
      </c>
      <c r="H29" s="22">
        <v>256.53072600000002</v>
      </c>
      <c r="I29" s="23">
        <v>82.312944000000002</v>
      </c>
      <c r="J29" s="25">
        <v>140.97166999999999</v>
      </c>
      <c r="K29" s="22">
        <v>7.3509719999999996</v>
      </c>
      <c r="L29" s="23">
        <v>2.3567040000000001</v>
      </c>
      <c r="M29" s="25">
        <v>0.128388</v>
      </c>
      <c r="N29" s="22">
        <v>16.145645999999999</v>
      </c>
      <c r="O29" s="23">
        <v>7.3382399999999999</v>
      </c>
      <c r="P29" s="25">
        <v>42.386145999999997</v>
      </c>
      <c r="Q29" s="22">
        <v>530.68023599999992</v>
      </c>
      <c r="R29" s="23">
        <v>242.240712</v>
      </c>
      <c r="S29" s="25">
        <v>290.44822199999999</v>
      </c>
      <c r="T29" s="22">
        <v>4.6816620000000002</v>
      </c>
      <c r="U29" s="23">
        <v>13.107695999999999</v>
      </c>
      <c r="V29" s="25">
        <v>0</v>
      </c>
    </row>
    <row r="30" spans="1:28" x14ac:dyDescent="0.25">
      <c r="A30" s="14" t="s">
        <v>32</v>
      </c>
      <c r="B30" s="11">
        <v>2605</v>
      </c>
      <c r="C30" s="12">
        <v>2860</v>
      </c>
      <c r="D30" s="15">
        <v>3426</v>
      </c>
      <c r="E30" s="22">
        <v>2041.8484950000002</v>
      </c>
      <c r="F30" s="23">
        <v>2290.2708400000001</v>
      </c>
      <c r="G30" s="25">
        <v>2972.394174</v>
      </c>
      <c r="H30" s="22">
        <v>361.98037999999997</v>
      </c>
      <c r="I30" s="23">
        <v>327.63587999999999</v>
      </c>
      <c r="J30" s="25">
        <v>213.77897400000001</v>
      </c>
      <c r="K30" s="22">
        <v>131.45090500000001</v>
      </c>
      <c r="L30" s="23">
        <v>12.203619999999999</v>
      </c>
      <c r="M30" s="25">
        <v>0</v>
      </c>
      <c r="N30" s="22">
        <v>7.9660899999999994</v>
      </c>
      <c r="O30" s="23">
        <v>21.90474</v>
      </c>
      <c r="P30" s="25">
        <v>80.541833999999994</v>
      </c>
      <c r="Q30" s="22">
        <v>61.754130000000004</v>
      </c>
      <c r="R30" s="23">
        <v>183.5119</v>
      </c>
      <c r="S30" s="25">
        <v>140.87711999999999</v>
      </c>
      <c r="T30" s="22">
        <v>0</v>
      </c>
      <c r="U30" s="23">
        <v>24.473020000000002</v>
      </c>
      <c r="V30" s="25">
        <v>18.407897999999999</v>
      </c>
    </row>
    <row r="31" spans="1:28" x14ac:dyDescent="0.25">
      <c r="A31" s="14" t="s">
        <v>33</v>
      </c>
      <c r="B31" s="11">
        <v>3327</v>
      </c>
      <c r="C31" s="12">
        <v>2972</v>
      </c>
      <c r="D31" s="15">
        <v>3232</v>
      </c>
      <c r="E31" s="22">
        <v>3059.80863</v>
      </c>
      <c r="F31" s="23">
        <v>2689.1993400000001</v>
      </c>
      <c r="G31" s="25">
        <v>2793.0814719999998</v>
      </c>
      <c r="H31" s="22">
        <v>101.922645</v>
      </c>
      <c r="I31" s="23">
        <v>163.183604</v>
      </c>
      <c r="J31" s="25">
        <v>227.13203200000001</v>
      </c>
      <c r="K31" s="22">
        <v>25.451549999999997</v>
      </c>
      <c r="L31" s="23">
        <v>13.870324</v>
      </c>
      <c r="M31" s="25">
        <v>36.469888000000005</v>
      </c>
      <c r="N31" s="22">
        <v>51.621732000000002</v>
      </c>
      <c r="O31" s="23">
        <v>45.438908000000005</v>
      </c>
      <c r="P31" s="25">
        <v>42.662399999999998</v>
      </c>
      <c r="Q31" s="22">
        <v>67.558062000000007</v>
      </c>
      <c r="R31" s="23">
        <v>53.189883999999999</v>
      </c>
      <c r="S31" s="25">
        <v>40.635936000000001</v>
      </c>
      <c r="T31" s="22">
        <v>20.640708</v>
      </c>
      <c r="U31" s="23">
        <v>7.1179399999999999</v>
      </c>
      <c r="V31" s="25">
        <v>92.021504000000007</v>
      </c>
    </row>
    <row r="32" spans="1:28" ht="15.75" thickBot="1" x14ac:dyDescent="0.3">
      <c r="A32" s="31" t="s">
        <v>34</v>
      </c>
      <c r="B32" s="32">
        <v>3041</v>
      </c>
      <c r="C32" s="33">
        <v>3313</v>
      </c>
      <c r="D32" s="34">
        <v>4057</v>
      </c>
      <c r="E32" s="35">
        <v>2713.2927169999998</v>
      </c>
      <c r="F32" s="36">
        <v>2888.0878720000001</v>
      </c>
      <c r="G32" s="37">
        <v>3495.9250139999999</v>
      </c>
      <c r="H32" s="35">
        <v>210.491938</v>
      </c>
      <c r="I32" s="36">
        <v>288.23099999999999</v>
      </c>
      <c r="J32" s="37">
        <v>198.86196899999999</v>
      </c>
      <c r="K32" s="35">
        <v>16.859304000000002</v>
      </c>
      <c r="L32" s="36">
        <v>0</v>
      </c>
      <c r="M32" s="37">
        <v>28.098782</v>
      </c>
      <c r="N32" s="35">
        <v>18.534894999999999</v>
      </c>
      <c r="O32" s="36">
        <v>86.598506999999998</v>
      </c>
      <c r="P32" s="37">
        <v>148.06832900000001</v>
      </c>
      <c r="Q32" s="35">
        <v>49.744678</v>
      </c>
      <c r="R32" s="36">
        <v>41.604653999999996</v>
      </c>
      <c r="S32" s="37">
        <v>122.56602699999999</v>
      </c>
      <c r="T32" s="35">
        <v>32.076467999999998</v>
      </c>
      <c r="U32" s="36">
        <v>8.4812799999999999</v>
      </c>
      <c r="V32" s="37">
        <v>63.479879000000004</v>
      </c>
    </row>
    <row r="33" spans="1:22" ht="15.75" thickTop="1" x14ac:dyDescent="0.25">
      <c r="A33" s="38"/>
      <c r="B33" s="11"/>
      <c r="C33" s="12"/>
      <c r="D33" s="39"/>
      <c r="E33" s="22"/>
      <c r="F33" s="23"/>
      <c r="G33" s="40"/>
      <c r="H33" s="22"/>
      <c r="I33" s="23"/>
      <c r="J33" s="40"/>
      <c r="K33" s="22"/>
      <c r="L33" s="23"/>
      <c r="M33" s="40"/>
      <c r="N33" s="22"/>
      <c r="O33" s="23"/>
      <c r="P33" s="40"/>
      <c r="Q33" s="22"/>
      <c r="R33" s="23"/>
      <c r="S33" s="40"/>
      <c r="T33" s="22"/>
      <c r="U33" s="23"/>
      <c r="V33" s="40"/>
    </row>
    <row r="34" spans="1:22" x14ac:dyDescent="0.25">
      <c r="A34" s="18" t="s">
        <v>36</v>
      </c>
      <c r="B34" s="19">
        <f>SUM(B5:B32)</f>
        <v>72747</v>
      </c>
      <c r="C34" s="20">
        <f t="shared" ref="C34:V34" si="1">SUM(C5:C32)</f>
        <v>78548</v>
      </c>
      <c r="D34" s="21">
        <f t="shared" si="1"/>
        <v>87610</v>
      </c>
      <c r="E34" s="28">
        <f t="shared" si="1"/>
        <v>59403.263946999999</v>
      </c>
      <c r="F34" s="29">
        <f t="shared" si="1"/>
        <v>65260.993455000003</v>
      </c>
      <c r="G34" s="30">
        <f t="shared" si="1"/>
        <v>67315.866649000003</v>
      </c>
      <c r="H34" s="28">
        <f t="shared" si="1"/>
        <v>6222.0130730000001</v>
      </c>
      <c r="I34" s="29">
        <f t="shared" si="1"/>
        <v>6995.7322299999987</v>
      </c>
      <c r="J34" s="30">
        <f t="shared" si="1"/>
        <v>9836.2662420000033</v>
      </c>
      <c r="K34" s="28">
        <f t="shared" si="1"/>
        <v>615.2358549999999</v>
      </c>
      <c r="L34" s="29">
        <f t="shared" si="1"/>
        <v>306.22004500000003</v>
      </c>
      <c r="M34" s="30">
        <f t="shared" si="1"/>
        <v>508.12274599999989</v>
      </c>
      <c r="N34" s="28">
        <f t="shared" si="1"/>
        <v>1751.603789</v>
      </c>
      <c r="O34" s="29">
        <f t="shared" si="1"/>
        <v>1489.874554</v>
      </c>
      <c r="P34" s="30">
        <f t="shared" si="1"/>
        <v>3398.2886490000005</v>
      </c>
      <c r="Q34" s="28">
        <f t="shared" si="1"/>
        <v>4304.7928599999996</v>
      </c>
      <c r="R34" s="29">
        <f t="shared" si="1"/>
        <v>4038.9987419999993</v>
      </c>
      <c r="S34" s="30">
        <f t="shared" si="1"/>
        <v>5608.3813519999994</v>
      </c>
      <c r="T34" s="28">
        <f t="shared" si="1"/>
        <v>450.1016870000002</v>
      </c>
      <c r="U34" s="29">
        <f t="shared" si="1"/>
        <v>456.19734299999993</v>
      </c>
      <c r="V34" s="30">
        <f t="shared" si="1"/>
        <v>943.06518399999993</v>
      </c>
    </row>
  </sheetData>
  <mergeCells count="7">
    <mergeCell ref="T3:V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opLeftCell="A4" workbookViewId="0">
      <selection activeCell="Z30" sqref="Z30"/>
    </sheetView>
  </sheetViews>
  <sheetFormatPr defaultRowHeight="15" x14ac:dyDescent="0.25"/>
  <cols>
    <col min="1" max="1" width="33" customWidth="1"/>
    <col min="2" max="22" width="10.42578125" customWidth="1"/>
    <col min="24" max="24" width="16.5703125" bestFit="1" customWidth="1"/>
    <col min="25" max="27" width="12" bestFit="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5" t="s">
        <v>0</v>
      </c>
      <c r="B3" s="42" t="s">
        <v>1</v>
      </c>
      <c r="C3" s="43"/>
      <c r="D3" s="44"/>
      <c r="E3" s="42" t="s">
        <v>2</v>
      </c>
      <c r="F3" s="43"/>
      <c r="G3" s="44"/>
      <c r="H3" s="42" t="s">
        <v>3</v>
      </c>
      <c r="I3" s="43"/>
      <c r="J3" s="44"/>
      <c r="K3" s="42" t="s">
        <v>4</v>
      </c>
      <c r="L3" s="43"/>
      <c r="M3" s="44"/>
      <c r="N3" s="42" t="s">
        <v>5</v>
      </c>
      <c r="O3" s="43"/>
      <c r="P3" s="44"/>
      <c r="Q3" s="42" t="s">
        <v>6</v>
      </c>
      <c r="R3" s="43"/>
      <c r="S3" s="44"/>
      <c r="T3" s="42" t="s">
        <v>7</v>
      </c>
      <c r="U3" s="43"/>
      <c r="V3" s="44"/>
    </row>
    <row r="4" spans="1:22" x14ac:dyDescent="0.25">
      <c r="A4" s="6"/>
      <c r="B4" s="7">
        <v>1990</v>
      </c>
      <c r="C4" s="8">
        <v>2000</v>
      </c>
      <c r="D4" s="9">
        <v>2012</v>
      </c>
      <c r="E4" s="7">
        <v>1990</v>
      </c>
      <c r="F4" s="8">
        <v>2000</v>
      </c>
      <c r="G4" s="9">
        <v>2012</v>
      </c>
      <c r="H4" s="7">
        <v>1990</v>
      </c>
      <c r="I4" s="8">
        <v>2000</v>
      </c>
      <c r="J4" s="9">
        <v>2012</v>
      </c>
      <c r="K4" s="7">
        <v>1990</v>
      </c>
      <c r="L4" s="8">
        <v>2000</v>
      </c>
      <c r="M4" s="9">
        <v>2012</v>
      </c>
      <c r="N4" s="7">
        <v>1990</v>
      </c>
      <c r="O4" s="8">
        <v>2000</v>
      </c>
      <c r="P4" s="9">
        <v>2012</v>
      </c>
      <c r="Q4" s="7">
        <v>1990</v>
      </c>
      <c r="R4" s="8">
        <v>2000</v>
      </c>
      <c r="S4" s="9">
        <v>2012</v>
      </c>
      <c r="T4" s="7">
        <v>1990</v>
      </c>
      <c r="U4" s="8">
        <v>2000</v>
      </c>
      <c r="V4" s="9">
        <v>2012</v>
      </c>
    </row>
    <row r="5" spans="1:22" x14ac:dyDescent="0.25">
      <c r="A5" s="10" t="s">
        <v>11</v>
      </c>
      <c r="B5" s="11">
        <v>6817</v>
      </c>
      <c r="C5" s="12">
        <v>9021</v>
      </c>
      <c r="D5" s="13">
        <v>8899</v>
      </c>
      <c r="E5" s="11">
        <v>6096.9134729999996</v>
      </c>
      <c r="F5" s="12">
        <v>8404.4958389999993</v>
      </c>
      <c r="G5" s="13">
        <v>8457.929963999999</v>
      </c>
      <c r="H5" s="11">
        <v>187.50840199999999</v>
      </c>
      <c r="I5" s="12">
        <v>384.70054500000003</v>
      </c>
      <c r="J5" s="13">
        <v>174.48269299999998</v>
      </c>
      <c r="K5" s="11">
        <v>16.026767</v>
      </c>
      <c r="L5" s="12">
        <v>54.739427999999997</v>
      </c>
      <c r="M5" s="13">
        <v>5.2682079999999996</v>
      </c>
      <c r="N5" s="11">
        <v>14.567928999999999</v>
      </c>
      <c r="O5" s="12">
        <v>11.564921999999999</v>
      </c>
      <c r="P5" s="13">
        <v>69.972836999999998</v>
      </c>
      <c r="Q5" s="11">
        <v>471.98181200000005</v>
      </c>
      <c r="R5" s="12">
        <v>101.35093500000001</v>
      </c>
      <c r="S5" s="13">
        <v>20.627882000000003</v>
      </c>
      <c r="T5" s="11">
        <v>30.008433999999998</v>
      </c>
      <c r="U5" s="12">
        <v>64.157352000000003</v>
      </c>
      <c r="V5" s="13">
        <v>170.727315</v>
      </c>
    </row>
    <row r="6" spans="1:22" x14ac:dyDescent="0.25">
      <c r="A6" s="14" t="s">
        <v>15</v>
      </c>
      <c r="B6" s="11">
        <v>12596</v>
      </c>
      <c r="C6" s="12">
        <v>14969</v>
      </c>
      <c r="D6" s="15">
        <v>16489</v>
      </c>
      <c r="E6" s="11">
        <v>11916.937044</v>
      </c>
      <c r="F6" s="12">
        <v>13956.556715999999</v>
      </c>
      <c r="G6" s="15">
        <v>15550.709944</v>
      </c>
      <c r="H6" s="11">
        <v>391.42069999999995</v>
      </c>
      <c r="I6" s="12">
        <v>638.92182700000001</v>
      </c>
      <c r="J6" s="15">
        <v>579.20910300000003</v>
      </c>
      <c r="K6" s="11">
        <v>65.058340000000001</v>
      </c>
      <c r="L6" s="12">
        <v>44.053767000000001</v>
      </c>
      <c r="M6" s="15">
        <v>48.774462</v>
      </c>
      <c r="N6" s="11">
        <v>27.874948</v>
      </c>
      <c r="O6" s="12">
        <v>75.608418999999998</v>
      </c>
      <c r="P6" s="15">
        <v>60.135383000000004</v>
      </c>
      <c r="Q6" s="11">
        <v>127.76122799999999</v>
      </c>
      <c r="R6" s="12">
        <v>101.34013</v>
      </c>
      <c r="S6" s="15">
        <v>133.90716899999998</v>
      </c>
      <c r="T6" s="11">
        <v>66.935144000000008</v>
      </c>
      <c r="U6" s="12">
        <v>152.50417199999998</v>
      </c>
      <c r="V6" s="15">
        <v>116.26393899999999</v>
      </c>
    </row>
    <row r="7" spans="1:22" x14ac:dyDescent="0.25">
      <c r="A7" s="14" t="s">
        <v>34</v>
      </c>
      <c r="B7" s="11">
        <v>11096</v>
      </c>
      <c r="C7" s="12">
        <v>12066</v>
      </c>
      <c r="D7" s="15">
        <v>13415</v>
      </c>
      <c r="E7" s="11">
        <v>9867.6506079999999</v>
      </c>
      <c r="F7" s="12">
        <v>10672.292538</v>
      </c>
      <c r="G7" s="15">
        <v>11805.30732</v>
      </c>
      <c r="H7" s="11">
        <v>733.36792800000001</v>
      </c>
      <c r="I7" s="12">
        <v>888.51610799999992</v>
      </c>
      <c r="J7" s="15">
        <v>644.36269500000003</v>
      </c>
      <c r="K7" s="11">
        <v>40.367248000000004</v>
      </c>
      <c r="L7" s="12">
        <v>13.091610000000001</v>
      </c>
      <c r="M7" s="15">
        <v>36.824175000000004</v>
      </c>
      <c r="N7" s="11">
        <v>141.85126400000001</v>
      </c>
      <c r="O7" s="12">
        <v>188.76050400000003</v>
      </c>
      <c r="P7" s="15">
        <v>373.36627999999996</v>
      </c>
      <c r="Q7" s="11">
        <v>205.48682400000001</v>
      </c>
      <c r="R7" s="12">
        <v>232.57214999999999</v>
      </c>
      <c r="S7" s="15">
        <v>378.43714999999997</v>
      </c>
      <c r="T7" s="11">
        <v>107.26503200000001</v>
      </c>
      <c r="U7" s="12">
        <v>70.76709000000001</v>
      </c>
      <c r="V7" s="15">
        <v>176.688965</v>
      </c>
    </row>
    <row r="8" spans="1:22" x14ac:dyDescent="0.25">
      <c r="A8" s="14" t="s">
        <v>29</v>
      </c>
      <c r="B8" s="11">
        <v>7401</v>
      </c>
      <c r="C8" s="12">
        <v>8422</v>
      </c>
      <c r="D8" s="15">
        <v>11786</v>
      </c>
      <c r="E8" s="11">
        <v>6098.2981829999999</v>
      </c>
      <c r="F8" s="12">
        <v>6724.4953680000008</v>
      </c>
      <c r="G8" s="15">
        <v>9688.0448559999986</v>
      </c>
      <c r="H8" s="11">
        <v>718.68150600000001</v>
      </c>
      <c r="I8" s="12">
        <v>930.01619399999993</v>
      </c>
      <c r="J8" s="15">
        <v>946.68687800000009</v>
      </c>
      <c r="K8" s="11">
        <v>163.78413</v>
      </c>
      <c r="L8" s="12">
        <v>33.789063999999996</v>
      </c>
      <c r="M8" s="15">
        <v>25.764196000000002</v>
      </c>
      <c r="N8" s="11">
        <v>55.966362000000004</v>
      </c>
      <c r="O8" s="12">
        <v>144.538364</v>
      </c>
      <c r="P8" s="15">
        <v>387.44117799999998</v>
      </c>
      <c r="Q8" s="11">
        <v>323.57172000000003</v>
      </c>
      <c r="R8" s="12">
        <v>496.45163400000001</v>
      </c>
      <c r="S8" s="15">
        <v>650.63434400000006</v>
      </c>
      <c r="T8" s="11">
        <v>40.690698000000005</v>
      </c>
      <c r="U8" s="12">
        <v>92.709376000000006</v>
      </c>
      <c r="V8" s="15">
        <v>87.416762000000006</v>
      </c>
    </row>
    <row r="9" spans="1:22" x14ac:dyDescent="0.25">
      <c r="A9" s="14" t="s">
        <v>16</v>
      </c>
      <c r="B9" s="11">
        <v>6057</v>
      </c>
      <c r="C9" s="12">
        <v>6699</v>
      </c>
      <c r="D9" s="15">
        <v>7494</v>
      </c>
      <c r="E9" s="11">
        <v>4839.3673470000003</v>
      </c>
      <c r="F9" s="12">
        <v>5483.4463530000003</v>
      </c>
      <c r="G9" s="15">
        <v>6402.8960820000002</v>
      </c>
      <c r="H9" s="11">
        <v>441.955062</v>
      </c>
      <c r="I9" s="12">
        <v>513.31087500000001</v>
      </c>
      <c r="J9" s="15">
        <v>370.90803600000004</v>
      </c>
      <c r="K9" s="11">
        <v>37.353518999999999</v>
      </c>
      <c r="L9" s="12">
        <v>14.704305</v>
      </c>
      <c r="M9" s="15">
        <v>18.352805999999998</v>
      </c>
      <c r="N9" s="11">
        <v>65.536739999999995</v>
      </c>
      <c r="O9" s="12">
        <v>51.522008999999997</v>
      </c>
      <c r="P9" s="15">
        <v>230.687802</v>
      </c>
      <c r="Q9" s="11">
        <v>658.58972399999993</v>
      </c>
      <c r="R9" s="12">
        <v>619.08808499999998</v>
      </c>
      <c r="S9" s="15">
        <v>574.36264200000005</v>
      </c>
      <c r="T9" s="11">
        <v>14.191551</v>
      </c>
      <c r="U9" s="12">
        <v>16.928373000000001</v>
      </c>
      <c r="V9" s="15">
        <v>4.2865679999999999</v>
      </c>
    </row>
    <row r="10" spans="1:22" x14ac:dyDescent="0.25">
      <c r="A10" s="14" t="s">
        <v>31</v>
      </c>
      <c r="B10" s="11">
        <v>5963</v>
      </c>
      <c r="C10" s="12">
        <v>7111</v>
      </c>
      <c r="D10" s="15">
        <v>6713</v>
      </c>
      <c r="E10" s="11">
        <v>3450.5376540000002</v>
      </c>
      <c r="F10" s="12">
        <v>5701.0735860000004</v>
      </c>
      <c r="G10" s="15">
        <v>4914.3993359999995</v>
      </c>
      <c r="H10" s="11">
        <v>755.40476599999988</v>
      </c>
      <c r="I10" s="12">
        <v>459.99636799999996</v>
      </c>
      <c r="J10" s="15">
        <v>373.28979099999998</v>
      </c>
      <c r="K10" s="11">
        <v>21.478726000000002</v>
      </c>
      <c r="L10" s="12">
        <v>6.8692259999999994</v>
      </c>
      <c r="M10" s="15">
        <v>18.843391</v>
      </c>
      <c r="N10" s="11">
        <v>60.524449999999995</v>
      </c>
      <c r="O10" s="12">
        <v>71.223776000000001</v>
      </c>
      <c r="P10" s="15">
        <v>146.92743100000001</v>
      </c>
      <c r="Q10" s="11">
        <v>1664.410449</v>
      </c>
      <c r="R10" s="12">
        <v>823.901793</v>
      </c>
      <c r="S10" s="15">
        <v>1253.934696</v>
      </c>
      <c r="T10" s="11">
        <v>10.643955</v>
      </c>
      <c r="U10" s="12">
        <v>47.942361999999996</v>
      </c>
      <c r="V10" s="15">
        <v>5.6053550000000003</v>
      </c>
    </row>
    <row r="11" spans="1:22" x14ac:dyDescent="0.25">
      <c r="A11" s="14" t="s">
        <v>19</v>
      </c>
      <c r="B11" s="11">
        <v>9910</v>
      </c>
      <c r="C11" s="12">
        <v>9875</v>
      </c>
      <c r="D11" s="15">
        <v>9605</v>
      </c>
      <c r="E11" s="11">
        <v>9319.8099499999989</v>
      </c>
      <c r="F11" s="12">
        <v>8953.5637499999993</v>
      </c>
      <c r="G11" s="15">
        <v>8692.313689999999</v>
      </c>
      <c r="H11" s="11">
        <v>300.22345000000001</v>
      </c>
      <c r="I11" s="12">
        <v>428.3775</v>
      </c>
      <c r="J11" s="15">
        <v>254.38842500000001</v>
      </c>
      <c r="K11" s="11">
        <v>57.101419999999997</v>
      </c>
      <c r="L11" s="12">
        <v>34.680999999999997</v>
      </c>
      <c r="M11" s="15">
        <v>23.080815000000001</v>
      </c>
      <c r="N11" s="11">
        <v>60.778030000000001</v>
      </c>
      <c r="O11" s="12">
        <v>122.845</v>
      </c>
      <c r="P11" s="15">
        <v>51.261884999999999</v>
      </c>
      <c r="Q11" s="11">
        <v>149.68063999999998</v>
      </c>
      <c r="R11" s="12">
        <v>272.243875</v>
      </c>
      <c r="S11" s="15">
        <v>384.99721499999998</v>
      </c>
      <c r="T11" s="11">
        <v>22.406510000000001</v>
      </c>
      <c r="U11" s="12">
        <v>63.288874999999997</v>
      </c>
      <c r="V11" s="15">
        <v>198.96757500000001</v>
      </c>
    </row>
    <row r="12" spans="1:22" x14ac:dyDescent="0.25">
      <c r="A12" s="14" t="s">
        <v>33</v>
      </c>
      <c r="B12" s="11">
        <v>13544</v>
      </c>
      <c r="C12" s="12">
        <v>13162</v>
      </c>
      <c r="D12" s="15">
        <v>13870</v>
      </c>
      <c r="E12" s="11">
        <v>12499.96076</v>
      </c>
      <c r="F12" s="12">
        <v>12013.246964</v>
      </c>
      <c r="G12" s="15">
        <v>12330.09712</v>
      </c>
      <c r="H12" s="11">
        <v>367.88212799999997</v>
      </c>
      <c r="I12" s="12">
        <v>615.441958</v>
      </c>
      <c r="J12" s="15">
        <v>808.91226999999992</v>
      </c>
      <c r="K12" s="11">
        <v>106.442296</v>
      </c>
      <c r="L12" s="12">
        <v>66.231183999999999</v>
      </c>
      <c r="M12" s="15">
        <v>78.934169999999995</v>
      </c>
      <c r="N12" s="11">
        <v>189.182592</v>
      </c>
      <c r="O12" s="12">
        <v>171.51402199999998</v>
      </c>
      <c r="P12" s="15">
        <v>195.38669000000002</v>
      </c>
      <c r="Q12" s="11">
        <v>315.22305599999999</v>
      </c>
      <c r="R12" s="12">
        <v>254.90845399999998</v>
      </c>
      <c r="S12" s="15">
        <v>167.89634999999998</v>
      </c>
      <c r="T12" s="11">
        <v>65.309168</v>
      </c>
      <c r="U12" s="12">
        <v>40.657418</v>
      </c>
      <c r="V12" s="15">
        <v>288.77340000000004</v>
      </c>
    </row>
    <row r="13" spans="1:22" x14ac:dyDescent="0.25">
      <c r="A13" s="14" t="s">
        <v>22</v>
      </c>
      <c r="B13" s="11">
        <v>16694</v>
      </c>
      <c r="C13" s="12">
        <v>14806</v>
      </c>
      <c r="D13" s="15">
        <v>13897</v>
      </c>
      <c r="E13" s="11">
        <v>15093.379280000001</v>
      </c>
      <c r="F13" s="12">
        <v>13378.464704</v>
      </c>
      <c r="G13" s="15">
        <v>12010.148722</v>
      </c>
      <c r="H13" s="11">
        <v>720.49634600000002</v>
      </c>
      <c r="I13" s="12">
        <v>560.30345799999998</v>
      </c>
      <c r="J13" s="15">
        <v>678.04852700000004</v>
      </c>
      <c r="K13" s="11">
        <v>85.823853999999997</v>
      </c>
      <c r="L13" s="12">
        <v>97.482703999999998</v>
      </c>
      <c r="M13" s="15">
        <v>65.760604000000001</v>
      </c>
      <c r="N13" s="11">
        <v>303.34667400000001</v>
      </c>
      <c r="O13" s="12">
        <v>302.56061</v>
      </c>
      <c r="P13" s="15">
        <v>668.73753699999997</v>
      </c>
      <c r="Q13" s="11">
        <v>412.47535199999999</v>
      </c>
      <c r="R13" s="12">
        <v>430.94343600000002</v>
      </c>
      <c r="S13" s="15">
        <v>385.71123499999999</v>
      </c>
      <c r="T13" s="11">
        <v>78.495187999999999</v>
      </c>
      <c r="U13" s="12">
        <v>36.230282000000003</v>
      </c>
      <c r="V13" s="15">
        <v>88.593374999999995</v>
      </c>
    </row>
    <row r="14" spans="1:22" x14ac:dyDescent="0.25">
      <c r="A14" s="14" t="s">
        <v>14</v>
      </c>
      <c r="B14" s="11">
        <v>11405</v>
      </c>
      <c r="C14" s="12">
        <v>10299</v>
      </c>
      <c r="D14" s="15">
        <v>9219</v>
      </c>
      <c r="E14" s="11">
        <v>8916.63429</v>
      </c>
      <c r="F14" s="12">
        <v>8570.4673350000012</v>
      </c>
      <c r="G14" s="15">
        <v>6674.8602270000001</v>
      </c>
      <c r="H14" s="11">
        <v>250.533635</v>
      </c>
      <c r="I14" s="12">
        <v>355.37729400000001</v>
      </c>
      <c r="J14" s="15">
        <v>356.369664</v>
      </c>
      <c r="K14" s="11">
        <v>51.493575</v>
      </c>
      <c r="L14" s="12">
        <v>17.250824999999999</v>
      </c>
      <c r="M14" s="15">
        <v>32.063682</v>
      </c>
      <c r="N14" s="11">
        <v>1573.103055</v>
      </c>
      <c r="O14" s="12">
        <v>923.34654599999999</v>
      </c>
      <c r="P14" s="15">
        <v>1487.328927</v>
      </c>
      <c r="Q14" s="11">
        <v>521.99544500000002</v>
      </c>
      <c r="R14" s="12">
        <v>407.15036699999996</v>
      </c>
      <c r="S14" s="15">
        <v>600.14768100000003</v>
      </c>
      <c r="T14" s="11">
        <v>91.228594999999984</v>
      </c>
      <c r="U14" s="12">
        <v>25.417932</v>
      </c>
      <c r="V14" s="15">
        <v>68.229818999999992</v>
      </c>
    </row>
    <row r="15" spans="1:22" x14ac:dyDescent="0.25">
      <c r="A15" s="14" t="s">
        <v>23</v>
      </c>
      <c r="B15" s="11">
        <v>9283</v>
      </c>
      <c r="C15" s="12">
        <v>8270</v>
      </c>
      <c r="D15" s="15">
        <v>8751</v>
      </c>
      <c r="E15" s="11">
        <v>5624.4768700000004</v>
      </c>
      <c r="F15" s="12">
        <v>6743.9286300000003</v>
      </c>
      <c r="G15" s="15">
        <v>5401.6597620000002</v>
      </c>
      <c r="H15" s="11">
        <v>243.743731</v>
      </c>
      <c r="I15" s="12">
        <v>249.69611</v>
      </c>
      <c r="J15" s="15">
        <v>491.87620800000002</v>
      </c>
      <c r="K15" s="11">
        <v>73.382114999999999</v>
      </c>
      <c r="L15" s="12">
        <v>5.0281600000000006</v>
      </c>
      <c r="M15" s="15">
        <v>20.783625000000001</v>
      </c>
      <c r="N15" s="11">
        <v>1921.5717169999998</v>
      </c>
      <c r="O15" s="12">
        <v>608.01867000000004</v>
      </c>
      <c r="P15" s="15">
        <v>1844.1944910000002</v>
      </c>
      <c r="Q15" s="11">
        <v>1364.1182839999999</v>
      </c>
      <c r="R15" s="12">
        <v>637.67489</v>
      </c>
      <c r="S15" s="15">
        <v>958.90832699999999</v>
      </c>
      <c r="T15" s="11">
        <v>55.698</v>
      </c>
      <c r="U15" s="12">
        <v>25.65354</v>
      </c>
      <c r="V15" s="15">
        <v>33.568835999999997</v>
      </c>
    </row>
    <row r="16" spans="1:22" x14ac:dyDescent="0.25">
      <c r="A16" s="14" t="s">
        <v>20</v>
      </c>
      <c r="B16" s="11">
        <v>6488</v>
      </c>
      <c r="C16" s="12">
        <v>6619</v>
      </c>
      <c r="D16" s="15">
        <v>6644</v>
      </c>
      <c r="E16" s="11">
        <v>5149.4023280000001</v>
      </c>
      <c r="F16" s="12">
        <v>5604.2344910000002</v>
      </c>
      <c r="G16" s="15">
        <v>5226.0175879999997</v>
      </c>
      <c r="H16" s="11">
        <v>269.89431199999996</v>
      </c>
      <c r="I16" s="12">
        <v>237.787575</v>
      </c>
      <c r="J16" s="15">
        <v>273.26772</v>
      </c>
      <c r="K16" s="11">
        <v>9.2259360000000008</v>
      </c>
      <c r="L16" s="12">
        <v>4.4810629999999998</v>
      </c>
      <c r="M16" s="15">
        <v>2.3851960000000001</v>
      </c>
      <c r="N16" s="11">
        <v>253.09039200000001</v>
      </c>
      <c r="O16" s="12">
        <v>238.37666599999997</v>
      </c>
      <c r="P16" s="15">
        <v>503.39594800000003</v>
      </c>
      <c r="Q16" s="11">
        <v>783.17945599999996</v>
      </c>
      <c r="R16" s="12">
        <v>503.68604299999998</v>
      </c>
      <c r="S16" s="15">
        <v>521.97921599999995</v>
      </c>
      <c r="T16" s="11">
        <v>23.201088000000002</v>
      </c>
      <c r="U16" s="12">
        <v>30.440780999999998</v>
      </c>
      <c r="V16" s="15">
        <v>116.95433200000001</v>
      </c>
    </row>
    <row r="17" spans="1:27" x14ac:dyDescent="0.25">
      <c r="A17" s="14" t="s">
        <v>8</v>
      </c>
      <c r="B17" s="11">
        <v>6824</v>
      </c>
      <c r="C17" s="12">
        <v>6978</v>
      </c>
      <c r="D17" s="15">
        <v>5695</v>
      </c>
      <c r="E17" s="11">
        <v>5473.3188559999999</v>
      </c>
      <c r="F17" s="12">
        <v>5978.108424</v>
      </c>
      <c r="G17" s="15">
        <v>5068.7550200000005</v>
      </c>
      <c r="H17" s="11">
        <v>350.89008000000001</v>
      </c>
      <c r="I17" s="12">
        <v>324.19090199999999</v>
      </c>
      <c r="J17" s="15">
        <v>211.70023499999999</v>
      </c>
      <c r="K17" s="11">
        <v>20.390112000000002</v>
      </c>
      <c r="L17" s="12">
        <v>13.739681999999998</v>
      </c>
      <c r="M17" s="15">
        <v>0</v>
      </c>
      <c r="N17" s="11">
        <v>127.308544</v>
      </c>
      <c r="O17" s="12">
        <v>52.725768000000002</v>
      </c>
      <c r="P17" s="15">
        <v>72.463179999999994</v>
      </c>
      <c r="Q17" s="11">
        <v>782.378424</v>
      </c>
      <c r="R17" s="12">
        <v>536.32907999999998</v>
      </c>
      <c r="S17" s="15">
        <v>294.41441500000002</v>
      </c>
      <c r="T17" s="11">
        <v>69.713983999999996</v>
      </c>
      <c r="U17" s="12">
        <v>72.899165999999994</v>
      </c>
      <c r="V17" s="15">
        <v>47.661454999999997</v>
      </c>
    </row>
    <row r="18" spans="1:27" x14ac:dyDescent="0.25">
      <c r="A18" s="14" t="s">
        <v>24</v>
      </c>
      <c r="B18" s="11">
        <v>11941</v>
      </c>
      <c r="C18" s="12">
        <v>12689</v>
      </c>
      <c r="D18" s="15">
        <v>13240</v>
      </c>
      <c r="E18" s="11">
        <v>10176.765013999999</v>
      </c>
      <c r="F18" s="12">
        <v>10227.410134</v>
      </c>
      <c r="G18" s="15">
        <v>11043.325120000001</v>
      </c>
      <c r="H18" s="11">
        <v>677.902511</v>
      </c>
      <c r="I18" s="12">
        <v>999.61404200000004</v>
      </c>
      <c r="J18" s="15">
        <v>776.14203999999995</v>
      </c>
      <c r="K18" s="11">
        <v>76.028346999999997</v>
      </c>
      <c r="L18" s="12">
        <v>125.29118600000001</v>
      </c>
      <c r="M18" s="15">
        <v>74.99136</v>
      </c>
      <c r="N18" s="11">
        <v>113.726084</v>
      </c>
      <c r="O18" s="12">
        <v>269.18444599999998</v>
      </c>
      <c r="P18" s="15">
        <v>257.84899999999999</v>
      </c>
      <c r="Q18" s="11">
        <v>826.46049199999993</v>
      </c>
      <c r="R18" s="12">
        <v>937.41256399999997</v>
      </c>
      <c r="S18" s="15">
        <v>939.21911999999998</v>
      </c>
      <c r="T18" s="11">
        <v>70.117551999999989</v>
      </c>
      <c r="U18" s="12">
        <v>130.087628</v>
      </c>
      <c r="V18" s="15">
        <v>148.48659999999998</v>
      </c>
    </row>
    <row r="19" spans="1:27" x14ac:dyDescent="0.25">
      <c r="A19" s="14" t="s">
        <v>27</v>
      </c>
      <c r="B19" s="11">
        <v>6900</v>
      </c>
      <c r="C19" s="12">
        <v>7011</v>
      </c>
      <c r="D19" s="15">
        <v>6857</v>
      </c>
      <c r="E19" s="11">
        <v>6105.7272000000003</v>
      </c>
      <c r="F19" s="12">
        <v>6335.4901499999996</v>
      </c>
      <c r="G19" s="15">
        <v>6098.9037939999998</v>
      </c>
      <c r="H19" s="11">
        <v>419.73390000000001</v>
      </c>
      <c r="I19" s="12">
        <v>390.73705200000001</v>
      </c>
      <c r="J19" s="15">
        <v>336.00671399999999</v>
      </c>
      <c r="K19" s="11">
        <v>76.500299999999996</v>
      </c>
      <c r="L19" s="12">
        <v>21.152187000000001</v>
      </c>
      <c r="M19" s="15">
        <v>6.8570000000000002</v>
      </c>
      <c r="N19" s="11">
        <v>100.5744</v>
      </c>
      <c r="O19" s="12">
        <v>58.569894000000005</v>
      </c>
      <c r="P19" s="15">
        <v>68.912850000000006</v>
      </c>
      <c r="Q19" s="11">
        <v>181.85640000000001</v>
      </c>
      <c r="R19" s="12">
        <v>176.964651</v>
      </c>
      <c r="S19" s="15">
        <v>296.81895900000001</v>
      </c>
      <c r="T19" s="11">
        <v>15.614699999999999</v>
      </c>
      <c r="U19" s="12">
        <v>28.086065999999999</v>
      </c>
      <c r="V19" s="15">
        <v>49.500682999999995</v>
      </c>
    </row>
    <row r="20" spans="1:27" x14ac:dyDescent="0.25">
      <c r="A20" s="14" t="s">
        <v>10</v>
      </c>
      <c r="B20" s="11">
        <v>10380</v>
      </c>
      <c r="C20" s="12">
        <v>9939</v>
      </c>
      <c r="D20" s="15">
        <v>8650</v>
      </c>
      <c r="E20" s="11">
        <v>9322.6516800000009</v>
      </c>
      <c r="F20" s="12">
        <v>9100.7149230000014</v>
      </c>
      <c r="G20" s="15">
        <v>7670.3528999999999</v>
      </c>
      <c r="H20" s="11">
        <v>538.00578000000007</v>
      </c>
      <c r="I20" s="12">
        <v>528.44669099999999</v>
      </c>
      <c r="J20" s="15">
        <v>535.10630000000003</v>
      </c>
      <c r="K20" s="11">
        <v>26.157600000000002</v>
      </c>
      <c r="L20" s="12">
        <v>5.1881579999999996</v>
      </c>
      <c r="M20" s="15">
        <v>32.697000000000003</v>
      </c>
      <c r="N20" s="11">
        <v>70.646280000000004</v>
      </c>
      <c r="O20" s="12">
        <v>83.914977000000007</v>
      </c>
      <c r="P20" s="15">
        <v>35.940750000000001</v>
      </c>
      <c r="Q20" s="11">
        <v>398.94492000000002</v>
      </c>
      <c r="R20" s="12">
        <v>175.98987300000002</v>
      </c>
      <c r="S20" s="15">
        <v>289.12625000000003</v>
      </c>
      <c r="T20" s="11">
        <v>23.604119999999998</v>
      </c>
      <c r="U20" s="12">
        <v>44.745378000000002</v>
      </c>
      <c r="V20" s="15">
        <v>86.785449999999997</v>
      </c>
    </row>
    <row r="21" spans="1:27" x14ac:dyDescent="0.25">
      <c r="A21" s="14" t="s">
        <v>18</v>
      </c>
      <c r="B21" s="11">
        <v>12618</v>
      </c>
      <c r="C21" s="12">
        <v>12620</v>
      </c>
      <c r="D21" s="15">
        <v>12653</v>
      </c>
      <c r="E21" s="11">
        <v>11192.115528</v>
      </c>
      <c r="F21" s="12">
        <v>11443.866480000001</v>
      </c>
      <c r="G21" s="15">
        <v>10902.204390000001</v>
      </c>
      <c r="H21" s="11">
        <v>923.59974599999998</v>
      </c>
      <c r="I21" s="12">
        <v>677.83281999999997</v>
      </c>
      <c r="J21" s="15">
        <v>1197.922775</v>
      </c>
      <c r="K21" s="11">
        <v>36.983358000000003</v>
      </c>
      <c r="L21" s="12">
        <v>23.763459999999998</v>
      </c>
      <c r="M21" s="15">
        <v>31.25291</v>
      </c>
      <c r="N21" s="11">
        <v>80.162154000000001</v>
      </c>
      <c r="O21" s="12">
        <v>100.29113999999998</v>
      </c>
      <c r="P21" s="15">
        <v>131.54058800000001</v>
      </c>
      <c r="Q21" s="11">
        <v>354.75506999999999</v>
      </c>
      <c r="R21" s="12">
        <v>311.77710000000002</v>
      </c>
      <c r="S21" s="15">
        <v>336.06367999999998</v>
      </c>
      <c r="T21" s="11">
        <v>30.396762000000003</v>
      </c>
      <c r="U21" s="12">
        <v>62.469000000000008</v>
      </c>
      <c r="V21" s="15">
        <v>54.015657000000004</v>
      </c>
      <c r="X21" t="s">
        <v>45</v>
      </c>
      <c r="Y21">
        <v>19.899999999999999</v>
      </c>
      <c r="Z21">
        <v>20</v>
      </c>
      <c r="AA21">
        <v>20.12</v>
      </c>
    </row>
    <row r="22" spans="1:27" x14ac:dyDescent="0.25">
      <c r="A22" s="14" t="s">
        <v>17</v>
      </c>
      <c r="B22" s="11">
        <v>12107</v>
      </c>
      <c r="C22" s="12">
        <v>11836</v>
      </c>
      <c r="D22" s="15">
        <v>12300</v>
      </c>
      <c r="E22" s="11">
        <v>10841.09208</v>
      </c>
      <c r="F22" s="12">
        <v>10632.184111999999</v>
      </c>
      <c r="G22" s="15">
        <v>10517.631599999999</v>
      </c>
      <c r="H22" s="11">
        <v>681.06717800000001</v>
      </c>
      <c r="I22" s="12">
        <v>776.01550399999996</v>
      </c>
      <c r="J22" s="15">
        <v>1043.0892000000001</v>
      </c>
      <c r="K22" s="11">
        <v>55.898018999999998</v>
      </c>
      <c r="L22" s="12">
        <v>21.695388000000001</v>
      </c>
      <c r="M22" s="15">
        <v>17.343</v>
      </c>
      <c r="N22" s="11">
        <v>55.643772000000006</v>
      </c>
      <c r="O22" s="12">
        <v>85.455919999999992</v>
      </c>
      <c r="P22" s="15">
        <v>261.52260000000001</v>
      </c>
      <c r="Q22" s="11">
        <v>421.02092499999998</v>
      </c>
      <c r="R22" s="12">
        <v>250.41425199999998</v>
      </c>
      <c r="S22" s="15">
        <v>392.92349999999999</v>
      </c>
      <c r="T22" s="11">
        <v>52.278025999999997</v>
      </c>
      <c r="U22" s="12">
        <v>70.246660000000006</v>
      </c>
      <c r="V22" s="15">
        <v>67.490099999999998</v>
      </c>
      <c r="X22" t="s">
        <v>38</v>
      </c>
      <c r="Y22">
        <v>0.83737615988257874</v>
      </c>
      <c r="Z22">
        <v>0.84982684993862345</v>
      </c>
      <c r="AA22">
        <v>0.80562274939468093</v>
      </c>
    </row>
    <row r="23" spans="1:27" x14ac:dyDescent="0.25">
      <c r="A23" s="14" t="s">
        <v>30</v>
      </c>
      <c r="B23" s="16">
        <v>15922</v>
      </c>
      <c r="C23" s="17">
        <v>15800</v>
      </c>
      <c r="D23" s="15">
        <v>18626</v>
      </c>
      <c r="E23" s="16">
        <v>13644.166836</v>
      </c>
      <c r="F23" s="17">
        <v>13894.125</v>
      </c>
      <c r="G23" s="15">
        <v>15303.494120000001</v>
      </c>
      <c r="H23" s="16">
        <v>1185.4725099999998</v>
      </c>
      <c r="I23" s="17">
        <v>1104.1988000000001</v>
      </c>
      <c r="J23" s="15">
        <v>1648.68039</v>
      </c>
      <c r="K23" s="16">
        <v>50.345363999999996</v>
      </c>
      <c r="L23" s="17">
        <v>39.784399999999998</v>
      </c>
      <c r="M23" s="15">
        <v>48.632486</v>
      </c>
      <c r="N23" s="16">
        <v>94.481148000000005</v>
      </c>
      <c r="O23" s="17">
        <v>104.89619999999999</v>
      </c>
      <c r="P23" s="15">
        <v>412.62177800000001</v>
      </c>
      <c r="Q23" s="16">
        <v>810.12728200000004</v>
      </c>
      <c r="R23" s="17">
        <v>550.59839999999997</v>
      </c>
      <c r="S23" s="15">
        <v>1041.6217979999999</v>
      </c>
      <c r="T23" s="16">
        <v>137.39093800000001</v>
      </c>
      <c r="U23" s="17">
        <v>106.39720000000001</v>
      </c>
      <c r="V23" s="15">
        <v>170.94942800000001</v>
      </c>
      <c r="X23" t="s">
        <v>39</v>
      </c>
      <c r="Y23">
        <v>7.1007502564494313E-2</v>
      </c>
      <c r="Z23">
        <v>7.4373483355299086E-2</v>
      </c>
      <c r="AA23">
        <v>9.6223014940888571E-2</v>
      </c>
    </row>
    <row r="24" spans="1:27" x14ac:dyDescent="0.25">
      <c r="A24" s="14" t="s">
        <v>13</v>
      </c>
      <c r="B24" s="11">
        <v>13050</v>
      </c>
      <c r="C24" s="12">
        <v>13315</v>
      </c>
      <c r="D24" s="15">
        <v>13059</v>
      </c>
      <c r="E24" s="11">
        <v>11570.456249999999</v>
      </c>
      <c r="F24" s="12">
        <v>11727.079729999999</v>
      </c>
      <c r="G24" s="15">
        <v>10920.001095</v>
      </c>
      <c r="H24" s="11">
        <v>894.39480000000003</v>
      </c>
      <c r="I24" s="12">
        <v>1003.484975</v>
      </c>
      <c r="J24" s="15">
        <v>1263.3798959999999</v>
      </c>
      <c r="K24" s="11">
        <v>41.016149999999996</v>
      </c>
      <c r="L24" s="12">
        <v>96.187560000000005</v>
      </c>
      <c r="M24" s="15">
        <v>17.381529</v>
      </c>
      <c r="N24" s="11">
        <v>120.90825000000001</v>
      </c>
      <c r="O24" s="12">
        <v>80.529120000000006</v>
      </c>
      <c r="P24" s="15">
        <v>208.395522</v>
      </c>
      <c r="Q24" s="11">
        <v>333.17955000000001</v>
      </c>
      <c r="R24" s="12">
        <v>359.27864499999998</v>
      </c>
      <c r="S24" s="15">
        <v>499.10192100000006</v>
      </c>
      <c r="T24" s="11">
        <v>90.045000000000002</v>
      </c>
      <c r="U24" s="12">
        <v>48.426655000000004</v>
      </c>
      <c r="V24" s="15">
        <v>150.740037</v>
      </c>
      <c r="X24" t="s">
        <v>40</v>
      </c>
      <c r="Y24">
        <v>8.205839517220306E-3</v>
      </c>
      <c r="Z24">
        <v>3.8202321147272483E-3</v>
      </c>
      <c r="AA24">
        <v>4.0372309219574238E-3</v>
      </c>
    </row>
    <row r="25" spans="1:27" x14ac:dyDescent="0.25">
      <c r="A25" s="14" t="s">
        <v>12</v>
      </c>
      <c r="B25" s="11">
        <v>8538</v>
      </c>
      <c r="C25" s="12">
        <v>8093</v>
      </c>
      <c r="D25" s="15">
        <v>7356</v>
      </c>
      <c r="E25" s="11">
        <v>7802.4427620000006</v>
      </c>
      <c r="F25" s="12">
        <v>7170.2118609999998</v>
      </c>
      <c r="G25" s="15">
        <v>6178.2602640000005</v>
      </c>
      <c r="H25" s="11">
        <v>467.207898</v>
      </c>
      <c r="I25" s="12">
        <v>731.089248</v>
      </c>
      <c r="J25" s="15">
        <v>754.32101999999998</v>
      </c>
      <c r="K25" s="11">
        <v>27.543588</v>
      </c>
      <c r="L25" s="12">
        <v>29.612286999999998</v>
      </c>
      <c r="M25" s="15">
        <v>3.1851479999999999</v>
      </c>
      <c r="N25" s="11">
        <v>33.708024000000002</v>
      </c>
      <c r="O25" s="12">
        <v>40.343604999999997</v>
      </c>
      <c r="P25" s="15">
        <v>72.110867999999996</v>
      </c>
      <c r="Q25" s="11">
        <v>179.76759000000001</v>
      </c>
      <c r="R25" s="12">
        <v>102.82156499999999</v>
      </c>
      <c r="S25" s="15">
        <v>250.49386799999999</v>
      </c>
      <c r="T25" s="11">
        <v>27.330137999999998</v>
      </c>
      <c r="U25" s="12">
        <v>18.921433999999998</v>
      </c>
      <c r="V25" s="15">
        <v>97.628832000000003</v>
      </c>
      <c r="X25" t="s">
        <v>41</v>
      </c>
      <c r="Y25">
        <v>2.5362304440030851E-2</v>
      </c>
      <c r="Z25">
        <v>1.7269907702151487E-2</v>
      </c>
      <c r="AA25">
        <v>3.4305147969033487E-2</v>
      </c>
    </row>
    <row r="26" spans="1:27" x14ac:dyDescent="0.25">
      <c r="A26" s="14" t="s">
        <v>21</v>
      </c>
      <c r="B26" s="11">
        <v>6669</v>
      </c>
      <c r="C26" s="12">
        <v>7136</v>
      </c>
      <c r="D26" s="15">
        <v>7517</v>
      </c>
      <c r="E26" s="11">
        <v>6023.7942569999996</v>
      </c>
      <c r="F26" s="12">
        <v>6382.4598079999996</v>
      </c>
      <c r="G26" s="15">
        <v>7076.022712</v>
      </c>
      <c r="H26" s="11">
        <v>369.92942999999997</v>
      </c>
      <c r="I26" s="12">
        <v>522.290976</v>
      </c>
      <c r="J26" s="15">
        <v>873.85125000000005</v>
      </c>
      <c r="K26" s="11">
        <v>8.2628909999999998</v>
      </c>
      <c r="L26" s="12">
        <v>4.9523839999999995</v>
      </c>
      <c r="M26" s="15">
        <v>2.9616979999999997</v>
      </c>
      <c r="N26" s="11">
        <v>13.991562</v>
      </c>
      <c r="O26" s="12">
        <v>44.014848000000001</v>
      </c>
      <c r="P26" s="15">
        <v>29.902625999999998</v>
      </c>
      <c r="Q26" s="11">
        <v>247.43990699999998</v>
      </c>
      <c r="R26" s="12">
        <v>159.33260799999999</v>
      </c>
      <c r="S26" s="15">
        <v>362.04127099999999</v>
      </c>
      <c r="T26" s="11">
        <v>5.588622</v>
      </c>
      <c r="U26" s="12">
        <v>22.956512</v>
      </c>
      <c r="V26" s="15">
        <v>154.81261499999999</v>
      </c>
      <c r="X26" t="s">
        <v>46</v>
      </c>
      <c r="Y26">
        <v>5.0714205777932987E-2</v>
      </c>
      <c r="Z26">
        <v>4.8124166492215785E-2</v>
      </c>
      <c r="AA26">
        <v>5.6728090000451967E-2</v>
      </c>
    </row>
    <row r="27" spans="1:27" x14ac:dyDescent="0.25">
      <c r="A27" s="14" t="s">
        <v>26</v>
      </c>
      <c r="B27" s="11">
        <v>5876</v>
      </c>
      <c r="C27" s="12">
        <v>6743</v>
      </c>
      <c r="D27" s="15">
        <v>7082</v>
      </c>
      <c r="E27" s="11">
        <v>5312.4798479999999</v>
      </c>
      <c r="F27" s="12">
        <v>5737.6456719999996</v>
      </c>
      <c r="G27" s="15">
        <v>6881.1828079999996</v>
      </c>
      <c r="H27" s="11">
        <v>332.49933599999997</v>
      </c>
      <c r="I27" s="12">
        <v>686.73409200000003</v>
      </c>
      <c r="J27" s="15">
        <v>546.45420200000001</v>
      </c>
      <c r="K27" s="11">
        <v>35.931739999999998</v>
      </c>
      <c r="L27" s="12">
        <v>21.496683999999998</v>
      </c>
      <c r="M27" s="15">
        <v>17.612933999999999</v>
      </c>
      <c r="N27" s="11">
        <v>38.335024000000004</v>
      </c>
      <c r="O27" s="12">
        <v>73.087377000000004</v>
      </c>
      <c r="P27" s="15">
        <v>131.51274000000001</v>
      </c>
      <c r="Q27" s="11">
        <v>124.75923200000001</v>
      </c>
      <c r="R27" s="12">
        <v>183.32194100000001</v>
      </c>
      <c r="S27" s="15">
        <v>152.72333</v>
      </c>
      <c r="T27" s="11">
        <v>31.994820000000001</v>
      </c>
      <c r="U27" s="12">
        <v>40.707490999999997</v>
      </c>
      <c r="V27" s="15">
        <v>61.733794000000003</v>
      </c>
      <c r="X27" t="s">
        <v>43</v>
      </c>
      <c r="Y27">
        <v>7.3339717178110483E-3</v>
      </c>
      <c r="Z27">
        <v>6.5853433158650611E-3</v>
      </c>
      <c r="AA27">
        <v>1.0265507276742188E-2</v>
      </c>
    </row>
    <row r="28" spans="1:27" x14ac:dyDescent="0.25">
      <c r="A28" s="14" t="s">
        <v>32</v>
      </c>
      <c r="B28" s="11">
        <v>6556</v>
      </c>
      <c r="C28" s="12">
        <v>7202</v>
      </c>
      <c r="D28" s="15">
        <v>7859</v>
      </c>
      <c r="E28" s="11">
        <v>5350.1877000000004</v>
      </c>
      <c r="F28" s="12">
        <v>6050.9259459999994</v>
      </c>
      <c r="G28" s="15">
        <v>6969.8798940000006</v>
      </c>
      <c r="H28" s="11">
        <v>764.35092799999995</v>
      </c>
      <c r="I28" s="12">
        <v>732.28495600000008</v>
      </c>
      <c r="J28" s="15">
        <v>390.38796600000001</v>
      </c>
      <c r="K28" s="11">
        <v>303.62802799999997</v>
      </c>
      <c r="L28" s="12">
        <v>33.503703999999999</v>
      </c>
      <c r="M28" s="15">
        <v>0</v>
      </c>
      <c r="N28" s="11">
        <v>12.731752</v>
      </c>
      <c r="O28" s="12">
        <v>52.056055999999998</v>
      </c>
      <c r="P28" s="15">
        <v>213.26182399999999</v>
      </c>
      <c r="Q28" s="11">
        <v>114.972572</v>
      </c>
      <c r="R28" s="12">
        <v>261.886326</v>
      </c>
      <c r="S28" s="15">
        <v>238.41062399999998</v>
      </c>
      <c r="T28" s="11">
        <v>10.142132</v>
      </c>
      <c r="U28" s="12">
        <v>71.343012000000002</v>
      </c>
      <c r="V28" s="15">
        <v>47.059692000000005</v>
      </c>
    </row>
    <row r="29" spans="1:27" x14ac:dyDescent="0.25">
      <c r="A29" s="14" t="s">
        <v>9</v>
      </c>
      <c r="B29" s="11">
        <v>10615</v>
      </c>
      <c r="C29" s="12">
        <v>11694</v>
      </c>
      <c r="D29" s="15">
        <v>13057</v>
      </c>
      <c r="E29" s="11">
        <v>8028.0926550000004</v>
      </c>
      <c r="F29" s="12">
        <v>9331.5781200000001</v>
      </c>
      <c r="G29" s="15">
        <v>9891.9832000000006</v>
      </c>
      <c r="H29" s="11">
        <v>2127.3946100000003</v>
      </c>
      <c r="I29" s="12">
        <v>2096.5120139999999</v>
      </c>
      <c r="J29" s="15">
        <v>2824.9733489999999</v>
      </c>
      <c r="K29" s="11">
        <v>164.92525499999999</v>
      </c>
      <c r="L29" s="12">
        <v>10.735092</v>
      </c>
      <c r="M29" s="15">
        <v>86.815993000000006</v>
      </c>
      <c r="N29" s="11">
        <v>6.7299100000000003</v>
      </c>
      <c r="O29" s="12">
        <v>5.1219720000000004</v>
      </c>
      <c r="P29" s="15">
        <v>1.9063220000000001</v>
      </c>
      <c r="Q29" s="11">
        <v>252.89176</v>
      </c>
      <c r="R29" s="12">
        <v>100.369602</v>
      </c>
      <c r="S29" s="15">
        <v>191.62453199999999</v>
      </c>
      <c r="T29" s="11">
        <v>34.965809999999998</v>
      </c>
      <c r="U29" s="12">
        <v>149.6832</v>
      </c>
      <c r="V29" s="15">
        <v>59.683547000000004</v>
      </c>
      <c r="X29" t="s">
        <v>36</v>
      </c>
      <c r="Y29">
        <f>SUM(Y22:Y27)</f>
        <v>0.99999998390006817</v>
      </c>
      <c r="Z29">
        <f t="shared" ref="Z29:AA29" si="0">SUM(Z22:Z27)</f>
        <v>0.99999998291888215</v>
      </c>
      <c r="AA29">
        <f t="shared" si="0"/>
        <v>1.0071817405037546</v>
      </c>
    </row>
    <row r="30" spans="1:27" x14ac:dyDescent="0.25">
      <c r="A30" s="14" t="s">
        <v>44</v>
      </c>
      <c r="B30" s="11">
        <v>8684</v>
      </c>
      <c r="C30" s="12">
        <v>10115</v>
      </c>
      <c r="D30" s="15">
        <v>14153</v>
      </c>
      <c r="E30" s="11">
        <v>4509.4709400000002</v>
      </c>
      <c r="F30" s="12">
        <v>6397.8588799999998</v>
      </c>
      <c r="G30" s="15">
        <v>7306.2456490000004</v>
      </c>
      <c r="H30" s="11">
        <v>2386.0332079999998</v>
      </c>
      <c r="I30" s="12">
        <v>1948.2501500000001</v>
      </c>
      <c r="J30" s="15">
        <v>4627.224279</v>
      </c>
      <c r="K30" s="11">
        <v>437.90806800000001</v>
      </c>
      <c r="L30" s="12">
        <v>62.804034999999999</v>
      </c>
      <c r="M30" s="15">
        <v>334.20894199999998</v>
      </c>
      <c r="N30" s="11">
        <v>409.93690399999997</v>
      </c>
      <c r="O30" s="12">
        <v>487.64415000000002</v>
      </c>
      <c r="P30" s="15">
        <v>767.05014100000005</v>
      </c>
      <c r="Q30" s="11">
        <v>273.68494400000003</v>
      </c>
      <c r="R30" s="12">
        <v>1120.307055</v>
      </c>
      <c r="S30" s="15">
        <v>841.83459300000004</v>
      </c>
      <c r="T30" s="11">
        <v>666.97461999999996</v>
      </c>
      <c r="U30" s="12">
        <v>98.145844999999994</v>
      </c>
      <c r="V30" s="15">
        <v>276.436396</v>
      </c>
    </row>
    <row r="31" spans="1:27" x14ac:dyDescent="0.25">
      <c r="A31" s="14" t="s">
        <v>28</v>
      </c>
      <c r="B31" s="11">
        <v>6052</v>
      </c>
      <c r="C31" s="12">
        <v>10238</v>
      </c>
      <c r="D31" s="15">
        <v>19685</v>
      </c>
      <c r="E31" s="11">
        <v>2604.8655280000003</v>
      </c>
      <c r="F31" s="12">
        <v>4454.9018919999999</v>
      </c>
      <c r="G31" s="15">
        <v>7505.5755399999998</v>
      </c>
      <c r="H31" s="11">
        <v>1445.3204840000001</v>
      </c>
      <c r="I31" s="12">
        <v>1849.7096979999999</v>
      </c>
      <c r="J31" s="15">
        <v>6129.8302599999997</v>
      </c>
      <c r="K31" s="11">
        <v>44.433783999999996</v>
      </c>
      <c r="L31" s="12">
        <v>111.44063000000001</v>
      </c>
      <c r="M31" s="15">
        <v>147.55876000000001</v>
      </c>
      <c r="N31" s="11">
        <v>629.81348400000002</v>
      </c>
      <c r="O31" s="12">
        <v>153.29357400000001</v>
      </c>
      <c r="P31" s="15">
        <v>1261.4935399999999</v>
      </c>
      <c r="Q31" s="11">
        <v>1251.4144039999999</v>
      </c>
      <c r="R31" s="12">
        <v>3470.3543839999998</v>
      </c>
      <c r="S31" s="15">
        <v>4921.2696849999993</v>
      </c>
      <c r="T31" s="11">
        <v>76.146264000000002</v>
      </c>
      <c r="U31" s="12">
        <v>198.28958399999999</v>
      </c>
      <c r="V31" s="15">
        <v>144.56664000000001</v>
      </c>
    </row>
    <row r="32" spans="1:27" ht="15.75" thickBot="1" x14ac:dyDescent="0.3">
      <c r="A32" s="31" t="s">
        <v>25</v>
      </c>
      <c r="B32" s="32">
        <v>14922</v>
      </c>
      <c r="C32" s="33">
        <v>14841</v>
      </c>
      <c r="D32" s="34">
        <v>15183</v>
      </c>
      <c r="E32" s="35">
        <v>13370.410440000001</v>
      </c>
      <c r="F32" s="36">
        <v>13313.030004</v>
      </c>
      <c r="G32" s="37">
        <v>13056.666399</v>
      </c>
      <c r="H32" s="35">
        <v>575.61614999999995</v>
      </c>
      <c r="I32" s="36">
        <v>753.67050300000005</v>
      </c>
      <c r="J32" s="37">
        <v>694.59188399999994</v>
      </c>
      <c r="K32" s="35">
        <v>122.36040000000001</v>
      </c>
      <c r="L32" s="36">
        <v>84.831155999999993</v>
      </c>
      <c r="M32" s="37">
        <v>52.214337</v>
      </c>
      <c r="N32" s="35">
        <v>396.20894399999997</v>
      </c>
      <c r="O32" s="36">
        <v>365.28153299999997</v>
      </c>
      <c r="P32" s="37">
        <v>680.83608600000002</v>
      </c>
      <c r="Q32" s="35">
        <v>389.61342000000002</v>
      </c>
      <c r="R32" s="36">
        <v>260.54859599999997</v>
      </c>
      <c r="S32" s="37">
        <v>492.52133700000002</v>
      </c>
      <c r="T32" s="35">
        <v>67.79064600000001</v>
      </c>
      <c r="U32" s="36">
        <v>63.638207999999999</v>
      </c>
      <c r="V32" s="37">
        <v>206.154774</v>
      </c>
    </row>
    <row r="33" spans="1:22" ht="15.75" thickTop="1" x14ac:dyDescent="0.25">
      <c r="A33" s="38"/>
      <c r="B33" s="11"/>
      <c r="C33" s="12"/>
      <c r="D33" s="39"/>
      <c r="E33" s="11"/>
      <c r="F33" s="12"/>
      <c r="G33" s="39"/>
      <c r="H33" s="11"/>
      <c r="I33" s="12"/>
      <c r="J33" s="39"/>
      <c r="K33" s="11"/>
      <c r="L33" s="12"/>
      <c r="M33" s="39"/>
      <c r="N33" s="11"/>
      <c r="O33" s="12"/>
      <c r="P33" s="39"/>
      <c r="Q33" s="11"/>
      <c r="R33" s="12"/>
      <c r="S33" s="39"/>
      <c r="T33" s="11"/>
      <c r="U33" s="12"/>
      <c r="V33" s="39"/>
    </row>
    <row r="34" spans="1:22" x14ac:dyDescent="0.25">
      <c r="A34" s="18" t="s">
        <v>36</v>
      </c>
      <c r="B34" s="19">
        <v>274908</v>
      </c>
      <c r="C34" s="20">
        <v>287569</v>
      </c>
      <c r="D34" s="21">
        <v>309754</v>
      </c>
      <c r="E34" s="28">
        <v>230201.40536099995</v>
      </c>
      <c r="F34" s="29">
        <v>244383.85741</v>
      </c>
      <c r="G34" s="30">
        <v>249544.86911599999</v>
      </c>
      <c r="H34" s="28">
        <v>19520.530515000002</v>
      </c>
      <c r="I34" s="29">
        <v>21387.508235000001</v>
      </c>
      <c r="J34" s="30">
        <v>29805.463769999998</v>
      </c>
      <c r="K34" s="28">
        <v>2255.8509300000001</v>
      </c>
      <c r="L34" s="29">
        <v>1098.5803290000001</v>
      </c>
      <c r="M34" s="30">
        <v>1250.5484269999997</v>
      </c>
      <c r="N34" s="28">
        <v>6972.3003890000009</v>
      </c>
      <c r="O34" s="29">
        <v>4966.2900880000007</v>
      </c>
      <c r="P34" s="30">
        <v>10626.156803999998</v>
      </c>
      <c r="Q34" s="28">
        <v>13941.740882000002</v>
      </c>
      <c r="R34" s="29">
        <v>13839.018434000001</v>
      </c>
      <c r="S34" s="30">
        <v>17571.752789999999</v>
      </c>
      <c r="T34" s="28">
        <v>2016.1674969999997</v>
      </c>
      <c r="U34" s="29">
        <v>1893.7405919999999</v>
      </c>
      <c r="V34" s="30">
        <v>3179.7819409999997</v>
      </c>
    </row>
  </sheetData>
  <mergeCells count="7">
    <mergeCell ref="T3:V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topLeftCell="B6" workbookViewId="0">
      <selection activeCell="X34" sqref="X34"/>
    </sheetView>
  </sheetViews>
  <sheetFormatPr defaultRowHeight="15" x14ac:dyDescent="0.25"/>
  <cols>
    <col min="1" max="1" width="33" customWidth="1"/>
    <col min="2" max="22" width="10.42578125" customWidth="1"/>
    <col min="24" max="24" width="22.28515625" bestFit="1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7" x14ac:dyDescent="0.25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7" x14ac:dyDescent="0.25">
      <c r="A3" s="5" t="s">
        <v>0</v>
      </c>
      <c r="B3" s="42" t="s">
        <v>1</v>
      </c>
      <c r="C3" s="43"/>
      <c r="D3" s="44"/>
      <c r="E3" s="42" t="s">
        <v>2</v>
      </c>
      <c r="F3" s="43"/>
      <c r="G3" s="44"/>
      <c r="H3" s="42" t="s">
        <v>3</v>
      </c>
      <c r="I3" s="43"/>
      <c r="J3" s="44"/>
      <c r="K3" s="42" t="s">
        <v>4</v>
      </c>
      <c r="L3" s="43"/>
      <c r="M3" s="44"/>
      <c r="N3" s="42" t="s">
        <v>5</v>
      </c>
      <c r="O3" s="43"/>
      <c r="P3" s="44"/>
      <c r="Q3" s="42" t="s">
        <v>6</v>
      </c>
      <c r="R3" s="43"/>
      <c r="S3" s="44"/>
      <c r="T3" s="42" t="s">
        <v>7</v>
      </c>
      <c r="U3" s="43"/>
      <c r="V3" s="44"/>
    </row>
    <row r="4" spans="1:27" x14ac:dyDescent="0.25">
      <c r="A4" s="6"/>
      <c r="B4" s="7">
        <v>1990</v>
      </c>
      <c r="C4" s="8">
        <v>2000</v>
      </c>
      <c r="D4" s="9">
        <v>2012</v>
      </c>
      <c r="E4" s="7">
        <v>1990</v>
      </c>
      <c r="F4" s="8">
        <v>2000</v>
      </c>
      <c r="G4" s="9">
        <v>2012</v>
      </c>
      <c r="H4" s="7">
        <v>1990</v>
      </c>
      <c r="I4" s="8">
        <v>2000</v>
      </c>
      <c r="J4" s="9">
        <v>2012</v>
      </c>
      <c r="K4" s="7">
        <v>1990</v>
      </c>
      <c r="L4" s="8">
        <v>2000</v>
      </c>
      <c r="M4" s="9">
        <v>2012</v>
      </c>
      <c r="N4" s="7">
        <v>1990</v>
      </c>
      <c r="O4" s="8">
        <v>2000</v>
      </c>
      <c r="P4" s="9">
        <v>2012</v>
      </c>
      <c r="Q4" s="7">
        <v>1990</v>
      </c>
      <c r="R4" s="8">
        <v>2000</v>
      </c>
      <c r="S4" s="9">
        <v>2012</v>
      </c>
      <c r="T4" s="7">
        <v>1990</v>
      </c>
      <c r="U4" s="8">
        <v>2000</v>
      </c>
      <c r="V4" s="9">
        <v>2012</v>
      </c>
    </row>
    <row r="5" spans="1:27" x14ac:dyDescent="0.25">
      <c r="A5" s="10" t="s">
        <v>35</v>
      </c>
      <c r="B5" s="11">
        <v>58367</v>
      </c>
      <c r="C5" s="12">
        <v>67837</v>
      </c>
      <c r="D5" s="13">
        <v>79273</v>
      </c>
      <c r="E5" s="22">
        <v>29296.965447999995</v>
      </c>
      <c r="F5" s="23">
        <v>42666.488171999998</v>
      </c>
      <c r="G5" s="24">
        <v>37998.719819999998</v>
      </c>
      <c r="H5" s="22">
        <v>18721.273616999999</v>
      </c>
      <c r="I5" s="23">
        <v>14948.696994</v>
      </c>
      <c r="J5" s="24">
        <v>27874.606444000001</v>
      </c>
      <c r="K5" s="22">
        <v>1358.024989</v>
      </c>
      <c r="L5" s="23">
        <v>524.78703199999995</v>
      </c>
      <c r="M5" s="24">
        <v>946.20252800000003</v>
      </c>
      <c r="N5" s="22">
        <v>2196.4085769999997</v>
      </c>
      <c r="O5" s="23">
        <v>2088.2942079999998</v>
      </c>
      <c r="P5" s="24">
        <v>4410.8289930000001</v>
      </c>
      <c r="Q5" s="22">
        <v>5130.8678689999997</v>
      </c>
      <c r="R5" s="23">
        <v>7150.8338440000007</v>
      </c>
      <c r="S5" s="24">
        <v>7021.7645210000001</v>
      </c>
      <c r="T5" s="22">
        <v>1663.4595000000002</v>
      </c>
      <c r="U5" s="23">
        <v>457.89974999999998</v>
      </c>
      <c r="V5" s="24">
        <v>1020.877694</v>
      </c>
    </row>
    <row r="6" spans="1:27" x14ac:dyDescent="0.25">
      <c r="A6" s="14" t="s">
        <v>8</v>
      </c>
      <c r="B6" s="11">
        <v>34589</v>
      </c>
      <c r="C6" s="12">
        <v>35252</v>
      </c>
      <c r="D6" s="15">
        <v>33152</v>
      </c>
      <c r="E6" s="22">
        <v>29515.865958999999</v>
      </c>
      <c r="F6" s="23">
        <v>30991.61954</v>
      </c>
      <c r="G6" s="25">
        <v>28932.347136</v>
      </c>
      <c r="H6" s="22">
        <v>1651.5209829999999</v>
      </c>
      <c r="I6" s="23">
        <v>1320.116896</v>
      </c>
      <c r="J6" s="25">
        <v>1475.694976</v>
      </c>
      <c r="K6" s="22">
        <v>138.94401299999998</v>
      </c>
      <c r="L6" s="23">
        <v>134.274868</v>
      </c>
      <c r="M6" s="25">
        <v>29.173760000000001</v>
      </c>
      <c r="N6" s="22">
        <v>703.88615000000004</v>
      </c>
      <c r="O6" s="23">
        <v>733.59411999999998</v>
      </c>
      <c r="P6" s="25">
        <v>968.73459200000002</v>
      </c>
      <c r="Q6" s="22">
        <v>2360.6300719999999</v>
      </c>
      <c r="R6" s="23">
        <v>1764.644616</v>
      </c>
      <c r="S6" s="25">
        <v>1400.7714559999999</v>
      </c>
      <c r="T6" s="22">
        <v>218.118234</v>
      </c>
      <c r="U6" s="23">
        <v>307.74995999999999</v>
      </c>
      <c r="V6" s="25">
        <v>345.27808000000005</v>
      </c>
    </row>
    <row r="7" spans="1:27" x14ac:dyDescent="0.25">
      <c r="A7" s="14" t="s">
        <v>9</v>
      </c>
      <c r="B7" s="11">
        <v>37028</v>
      </c>
      <c r="C7" s="12">
        <v>41992</v>
      </c>
      <c r="D7" s="15">
        <v>47469</v>
      </c>
      <c r="E7" s="22">
        <v>27211.729088</v>
      </c>
      <c r="F7" s="23">
        <v>34474.256224000004</v>
      </c>
      <c r="G7" s="25">
        <v>35430.529317</v>
      </c>
      <c r="H7" s="22">
        <v>8143.9753479999999</v>
      </c>
      <c r="I7" s="23">
        <v>6443.9663440000004</v>
      </c>
      <c r="J7" s="25">
        <v>10624.606518000001</v>
      </c>
      <c r="K7" s="22">
        <v>537.79467199999999</v>
      </c>
      <c r="L7" s="23">
        <v>73.527991999999998</v>
      </c>
      <c r="M7" s="25">
        <v>236.58549599999998</v>
      </c>
      <c r="N7" s="22">
        <v>32.362471999999997</v>
      </c>
      <c r="O7" s="23">
        <v>70.462575999999999</v>
      </c>
      <c r="P7" s="25">
        <v>115.82436</v>
      </c>
      <c r="Q7" s="22">
        <v>1009.901672</v>
      </c>
      <c r="R7" s="23">
        <v>454.26945599999999</v>
      </c>
      <c r="S7" s="25">
        <v>685.45236</v>
      </c>
      <c r="T7" s="22">
        <v>92.236748000000006</v>
      </c>
      <c r="U7" s="23">
        <v>475.51740800000005</v>
      </c>
      <c r="V7" s="25">
        <v>376.00194899999997</v>
      </c>
    </row>
    <row r="8" spans="1:27" x14ac:dyDescent="0.25">
      <c r="A8" s="14" t="s">
        <v>10</v>
      </c>
      <c r="B8" s="11">
        <v>37695</v>
      </c>
      <c r="C8" s="12">
        <v>36816</v>
      </c>
      <c r="D8" s="15">
        <v>34594</v>
      </c>
      <c r="E8" s="22">
        <v>34348.060949999999</v>
      </c>
      <c r="F8" s="23">
        <v>34181.999280000004</v>
      </c>
      <c r="G8" s="25">
        <v>31402.115401999999</v>
      </c>
      <c r="H8" s="22">
        <v>1918.713195</v>
      </c>
      <c r="I8" s="23">
        <v>1575.4302719999998</v>
      </c>
      <c r="J8" s="25">
        <v>1884.1968039999999</v>
      </c>
      <c r="K8" s="22">
        <v>172.86927</v>
      </c>
      <c r="L8" s="23">
        <v>51.984192</v>
      </c>
      <c r="M8" s="25">
        <v>69.291781999999998</v>
      </c>
      <c r="N8" s="22">
        <v>284.52186</v>
      </c>
      <c r="O8" s="23">
        <v>262.60852799999998</v>
      </c>
      <c r="P8" s="25">
        <v>193.65721199999999</v>
      </c>
      <c r="Q8" s="22">
        <v>862.08465000000001</v>
      </c>
      <c r="R8" s="23">
        <v>591.63312000000008</v>
      </c>
      <c r="S8" s="25">
        <v>790.95721600000002</v>
      </c>
      <c r="T8" s="22">
        <v>108.71238</v>
      </c>
      <c r="U8" s="23">
        <v>152.34460799999999</v>
      </c>
      <c r="V8" s="25">
        <v>253.74699000000001</v>
      </c>
    </row>
    <row r="9" spans="1:27" x14ac:dyDescent="0.25">
      <c r="A9" s="14" t="s">
        <v>11</v>
      </c>
      <c r="B9" s="11">
        <v>31639</v>
      </c>
      <c r="C9" s="12">
        <v>34470</v>
      </c>
      <c r="D9" s="15">
        <v>33700</v>
      </c>
      <c r="E9" s="22">
        <v>28972.939664999998</v>
      </c>
      <c r="F9" s="23">
        <v>32766.768359999998</v>
      </c>
      <c r="G9" s="25">
        <v>32242.879400000002</v>
      </c>
      <c r="H9" s="22">
        <v>619.11195199999997</v>
      </c>
      <c r="I9" s="23">
        <v>1066.32945</v>
      </c>
      <c r="J9" s="25">
        <v>735.8732</v>
      </c>
      <c r="K9" s="22">
        <v>86.152996999999999</v>
      </c>
      <c r="L9" s="23">
        <v>146.53196999999997</v>
      </c>
      <c r="M9" s="25">
        <v>70.601500000000001</v>
      </c>
      <c r="N9" s="22">
        <v>98.492206999999993</v>
      </c>
      <c r="O9" s="23">
        <v>64.183139999999995</v>
      </c>
      <c r="P9" s="25">
        <v>253.65989999999999</v>
      </c>
      <c r="Q9" s="22">
        <v>1792.001321</v>
      </c>
      <c r="R9" s="23">
        <v>237.46383</v>
      </c>
      <c r="S9" s="25">
        <v>109.6935</v>
      </c>
      <c r="T9" s="22">
        <v>70.333497000000008</v>
      </c>
      <c r="U9" s="23">
        <v>188.75772000000001</v>
      </c>
      <c r="V9" s="25">
        <v>287.29249999999996</v>
      </c>
    </row>
    <row r="10" spans="1:27" x14ac:dyDescent="0.25">
      <c r="A10" s="14" t="s">
        <v>12</v>
      </c>
      <c r="B10" s="11">
        <v>23586</v>
      </c>
      <c r="C10" s="12">
        <v>23496</v>
      </c>
      <c r="D10" s="15">
        <v>22910</v>
      </c>
      <c r="E10" s="22">
        <v>21408.186690000002</v>
      </c>
      <c r="F10" s="23">
        <v>21799.424328000001</v>
      </c>
      <c r="G10" s="25">
        <v>19819.143169999999</v>
      </c>
      <c r="H10" s="22">
        <v>1264.303944</v>
      </c>
      <c r="I10" s="23">
        <v>1132.5072</v>
      </c>
      <c r="J10" s="25">
        <v>2043.13671</v>
      </c>
      <c r="K10" s="22">
        <v>30.001391999999999</v>
      </c>
      <c r="L10" s="23">
        <v>87.358127999999994</v>
      </c>
      <c r="M10" s="25">
        <v>11.225899999999999</v>
      </c>
      <c r="N10" s="22">
        <v>96.631841999999992</v>
      </c>
      <c r="O10" s="23">
        <v>78.124200000000002</v>
      </c>
      <c r="P10" s="25">
        <v>157.39170000000001</v>
      </c>
      <c r="Q10" s="22">
        <v>597.36262199999999</v>
      </c>
      <c r="R10" s="23">
        <v>266.515128</v>
      </c>
      <c r="S10" s="25">
        <v>659.00614999999993</v>
      </c>
      <c r="T10" s="22">
        <v>189.51351000000003</v>
      </c>
      <c r="U10" s="23">
        <v>132.04751999999999</v>
      </c>
      <c r="V10" s="25">
        <v>220.07346000000001</v>
      </c>
    </row>
    <row r="11" spans="1:27" x14ac:dyDescent="0.25">
      <c r="A11" s="14" t="s">
        <v>13</v>
      </c>
      <c r="B11" s="11">
        <v>29512</v>
      </c>
      <c r="C11" s="12">
        <v>28930</v>
      </c>
      <c r="D11" s="15">
        <v>30780</v>
      </c>
      <c r="E11" s="22">
        <v>26188.506119999998</v>
      </c>
      <c r="F11" s="23">
        <v>26692.843099999998</v>
      </c>
      <c r="G11" s="25">
        <v>26396.897219999999</v>
      </c>
      <c r="H11" s="22">
        <v>1937.4332879999999</v>
      </c>
      <c r="I11" s="23">
        <v>1360.5200400000001</v>
      </c>
      <c r="J11" s="25">
        <v>2615.2842599999999</v>
      </c>
      <c r="K11" s="22">
        <v>45.743600000000001</v>
      </c>
      <c r="L11" s="23">
        <v>99.577060000000003</v>
      </c>
      <c r="M11" s="25">
        <v>46.662480000000002</v>
      </c>
      <c r="N11" s="22">
        <v>169.42839199999997</v>
      </c>
      <c r="O11" s="23">
        <v>110.42581</v>
      </c>
      <c r="P11" s="25">
        <v>324.11339999999996</v>
      </c>
      <c r="Q11" s="22">
        <v>896.92870399999993</v>
      </c>
      <c r="R11" s="23">
        <v>494.26904999999999</v>
      </c>
      <c r="S11" s="25">
        <v>1163.51478</v>
      </c>
      <c r="T11" s="22">
        <v>273.930384</v>
      </c>
      <c r="U11" s="23">
        <v>172.36493999999999</v>
      </c>
      <c r="V11" s="25">
        <v>233.49707999999998</v>
      </c>
    </row>
    <row r="12" spans="1:27" x14ac:dyDescent="0.25">
      <c r="A12" s="14" t="s">
        <v>14</v>
      </c>
      <c r="B12" s="11">
        <v>36453</v>
      </c>
      <c r="C12" s="12">
        <v>32501</v>
      </c>
      <c r="D12" s="15">
        <v>32311</v>
      </c>
      <c r="E12" s="22">
        <v>27634.545410999999</v>
      </c>
      <c r="F12" s="23">
        <v>27472.185272000002</v>
      </c>
      <c r="G12" s="25">
        <v>23880.963167000002</v>
      </c>
      <c r="H12" s="22">
        <v>772.94941200000005</v>
      </c>
      <c r="I12" s="23">
        <v>844.31097800000009</v>
      </c>
      <c r="J12" s="25">
        <v>1322.2630530000001</v>
      </c>
      <c r="K12" s="22">
        <v>310.324389</v>
      </c>
      <c r="L12" s="23">
        <v>58.209291</v>
      </c>
      <c r="M12" s="25">
        <v>82.069940000000003</v>
      </c>
      <c r="N12" s="22">
        <v>5033.3208810000006</v>
      </c>
      <c r="O12" s="23">
        <v>2450.5428989999996</v>
      </c>
      <c r="P12" s="25">
        <v>4707.0664800000004</v>
      </c>
      <c r="Q12" s="22">
        <v>2578.0655189999998</v>
      </c>
      <c r="R12" s="23">
        <v>1587.8363550000001</v>
      </c>
      <c r="S12" s="25">
        <v>2158.6979099999999</v>
      </c>
      <c r="T12" s="22">
        <v>123.79438800000001</v>
      </c>
      <c r="U12" s="23">
        <v>87.915205</v>
      </c>
      <c r="V12" s="25">
        <v>159.93945000000002</v>
      </c>
    </row>
    <row r="13" spans="1:27" x14ac:dyDescent="0.25">
      <c r="A13" s="14" t="s">
        <v>15</v>
      </c>
      <c r="B13" s="11">
        <v>40002</v>
      </c>
      <c r="C13" s="12">
        <v>44298</v>
      </c>
      <c r="D13" s="15">
        <v>46833</v>
      </c>
      <c r="E13" s="22">
        <v>37857.772794000004</v>
      </c>
      <c r="F13" s="23">
        <v>41732.658521999998</v>
      </c>
      <c r="G13" s="25">
        <v>44427.610287000003</v>
      </c>
      <c r="H13" s="22">
        <v>1122.4161180000001</v>
      </c>
      <c r="I13" s="23">
        <v>1539.3555000000001</v>
      </c>
      <c r="J13" s="25">
        <v>1387.1466270000001</v>
      </c>
      <c r="K13" s="22">
        <v>178.44892199999998</v>
      </c>
      <c r="L13" s="23">
        <v>67.465854000000007</v>
      </c>
      <c r="M13" s="25">
        <v>84.580398000000002</v>
      </c>
      <c r="N13" s="22">
        <v>155.08775399999999</v>
      </c>
      <c r="O13" s="23">
        <v>175.77446399999999</v>
      </c>
      <c r="P13" s="25">
        <v>382.57877699999995</v>
      </c>
      <c r="Q13" s="22">
        <v>444.62223</v>
      </c>
      <c r="R13" s="23">
        <v>384.28515000000004</v>
      </c>
      <c r="S13" s="25">
        <v>295.890894</v>
      </c>
      <c r="T13" s="22">
        <v>243.65218200000001</v>
      </c>
      <c r="U13" s="23">
        <v>398.46051</v>
      </c>
      <c r="V13" s="25">
        <v>255.193017</v>
      </c>
    </row>
    <row r="14" spans="1:27" x14ac:dyDescent="0.25">
      <c r="A14" s="14" t="s">
        <v>16</v>
      </c>
      <c r="B14" s="11">
        <v>33110</v>
      </c>
      <c r="C14" s="12">
        <v>36497</v>
      </c>
      <c r="D14" s="15">
        <v>40607</v>
      </c>
      <c r="E14" s="22">
        <v>26200.174769999998</v>
      </c>
      <c r="F14" s="23">
        <v>30592.077375999997</v>
      </c>
      <c r="G14" s="25">
        <v>32956.641199999998</v>
      </c>
      <c r="H14" s="22">
        <v>2545.8941199999999</v>
      </c>
      <c r="I14" s="23">
        <v>2918.2636230000003</v>
      </c>
      <c r="J14" s="25">
        <v>2588.1683590000002</v>
      </c>
      <c r="K14" s="22">
        <v>282.59384999999997</v>
      </c>
      <c r="L14" s="23">
        <v>75.475796000000003</v>
      </c>
      <c r="M14" s="25">
        <v>158.570335</v>
      </c>
      <c r="N14" s="22">
        <v>367.55410999999998</v>
      </c>
      <c r="O14" s="23">
        <v>476.94279599999999</v>
      </c>
      <c r="P14" s="25">
        <v>1007.0129930000001</v>
      </c>
      <c r="Q14" s="22">
        <v>3513.9974099999999</v>
      </c>
      <c r="R14" s="23">
        <v>2247.4852599999999</v>
      </c>
      <c r="S14" s="25">
        <v>3696.089747</v>
      </c>
      <c r="T14" s="22">
        <v>199.78574</v>
      </c>
      <c r="U14" s="23">
        <v>186.75514899999999</v>
      </c>
      <c r="V14" s="25">
        <v>200.47675900000002</v>
      </c>
    </row>
    <row r="15" spans="1:27" x14ac:dyDescent="0.25">
      <c r="A15" s="14" t="s">
        <v>17</v>
      </c>
      <c r="B15" s="11">
        <v>42394</v>
      </c>
      <c r="C15" s="12">
        <v>41499</v>
      </c>
      <c r="D15" s="15">
        <v>43086</v>
      </c>
      <c r="E15" s="22">
        <v>37914.141232000002</v>
      </c>
      <c r="F15" s="23">
        <v>37709.684810999999</v>
      </c>
      <c r="G15" s="25">
        <v>37416.744119999996</v>
      </c>
      <c r="H15" s="22">
        <v>2596.4205299999999</v>
      </c>
      <c r="I15" s="23">
        <v>2228.0398110000001</v>
      </c>
      <c r="J15" s="25">
        <v>3514.4819339999999</v>
      </c>
      <c r="K15" s="22">
        <v>133.15955400000001</v>
      </c>
      <c r="L15" s="23">
        <v>66.232404000000002</v>
      </c>
      <c r="M15" s="25">
        <v>71.264244000000005</v>
      </c>
      <c r="N15" s="22">
        <v>219.04979799999998</v>
      </c>
      <c r="O15" s="23">
        <v>243.01814400000001</v>
      </c>
      <c r="P15" s="25">
        <v>545.12407199999996</v>
      </c>
      <c r="Q15" s="22">
        <v>1276.0593999999999</v>
      </c>
      <c r="R15" s="23">
        <v>1038.927465</v>
      </c>
      <c r="S15" s="25">
        <v>1344.0677700000001</v>
      </c>
      <c r="T15" s="22">
        <v>255.16948600000001</v>
      </c>
      <c r="U15" s="23">
        <v>213.097365</v>
      </c>
      <c r="V15" s="25">
        <v>194.31786</v>
      </c>
    </row>
    <row r="16" spans="1:27" x14ac:dyDescent="0.25">
      <c r="A16" s="14" t="s">
        <v>18</v>
      </c>
      <c r="B16" s="11">
        <v>45161</v>
      </c>
      <c r="C16" s="12">
        <v>43109</v>
      </c>
      <c r="D16" s="15">
        <v>40579</v>
      </c>
      <c r="E16" s="22">
        <v>41112.361511000003</v>
      </c>
      <c r="F16" s="23">
        <v>39605.186698000005</v>
      </c>
      <c r="G16" s="25">
        <v>36288.825804</v>
      </c>
      <c r="H16" s="22">
        <v>2348.4171609999999</v>
      </c>
      <c r="I16" s="23">
        <v>2114.6257770000002</v>
      </c>
      <c r="J16" s="25">
        <v>2852.1355939999999</v>
      </c>
      <c r="K16" s="22">
        <v>106.083189</v>
      </c>
      <c r="L16" s="23">
        <v>57.981605000000002</v>
      </c>
      <c r="M16" s="25">
        <v>86.392690999999999</v>
      </c>
      <c r="N16" s="22">
        <v>215.86958000000001</v>
      </c>
      <c r="O16" s="23">
        <v>289.34760799999998</v>
      </c>
      <c r="P16" s="25">
        <v>348.77650499999999</v>
      </c>
      <c r="Q16" s="22">
        <v>1180.373057</v>
      </c>
      <c r="R16" s="23">
        <v>815.57917099999997</v>
      </c>
      <c r="S16" s="25">
        <v>767.83583800000008</v>
      </c>
      <c r="T16" s="22">
        <v>197.85034100000001</v>
      </c>
      <c r="U16" s="23">
        <v>226.27914100000001</v>
      </c>
      <c r="V16" s="25">
        <v>235.033568</v>
      </c>
      <c r="X16" t="s">
        <v>37</v>
      </c>
      <c r="Y16">
        <v>1990</v>
      </c>
      <c r="Z16">
        <v>2000</v>
      </c>
      <c r="AA16">
        <v>2012</v>
      </c>
    </row>
    <row r="17" spans="1:27" x14ac:dyDescent="0.25">
      <c r="A17" s="14" t="s">
        <v>19</v>
      </c>
      <c r="B17" s="11">
        <v>48152</v>
      </c>
      <c r="C17" s="12">
        <v>49293</v>
      </c>
      <c r="D17" s="15">
        <v>47652</v>
      </c>
      <c r="E17" s="22">
        <v>45135.999479999999</v>
      </c>
      <c r="F17" s="23">
        <v>44128.473804000001</v>
      </c>
      <c r="G17" s="25">
        <v>43347.594839999998</v>
      </c>
      <c r="H17" s="22">
        <v>1371.7541759999999</v>
      </c>
      <c r="I17" s="23">
        <v>2256.3377820000001</v>
      </c>
      <c r="J17" s="25">
        <v>1576.709376</v>
      </c>
      <c r="K17" s="22">
        <v>318.23656800000003</v>
      </c>
      <c r="L17" s="23">
        <v>148.51980900000001</v>
      </c>
      <c r="M17" s="25">
        <v>121.41729599999999</v>
      </c>
      <c r="N17" s="22">
        <v>471.74514399999998</v>
      </c>
      <c r="O17" s="23">
        <v>595.656612</v>
      </c>
      <c r="P17" s="25">
        <v>375.450108</v>
      </c>
      <c r="Q17" s="22">
        <v>709.664176</v>
      </c>
      <c r="R17" s="23">
        <v>1765.2316230000001</v>
      </c>
      <c r="S17" s="25">
        <v>1534.9185719999998</v>
      </c>
      <c r="T17" s="22">
        <v>144.60045600000001</v>
      </c>
      <c r="U17" s="23">
        <v>398.78037</v>
      </c>
      <c r="V17" s="25">
        <v>695.909808</v>
      </c>
      <c r="X17" t="s">
        <v>38</v>
      </c>
      <c r="Y17">
        <v>0.81015034211625869</v>
      </c>
      <c r="Z17">
        <v>0.84230082276002416</v>
      </c>
      <c r="AA17">
        <v>0.78989395420100983</v>
      </c>
    </row>
    <row r="18" spans="1:27" x14ac:dyDescent="0.25">
      <c r="A18" s="14" t="s">
        <v>20</v>
      </c>
      <c r="B18" s="11">
        <v>30065</v>
      </c>
      <c r="C18" s="12">
        <v>29674</v>
      </c>
      <c r="D18" s="15">
        <v>28332</v>
      </c>
      <c r="E18" s="22">
        <v>23108.049195</v>
      </c>
      <c r="F18" s="23">
        <v>25173.670834</v>
      </c>
      <c r="G18" s="25">
        <v>22743.937979999999</v>
      </c>
      <c r="H18" s="22">
        <v>1273.8841150000001</v>
      </c>
      <c r="I18" s="23">
        <v>1108.6206399999999</v>
      </c>
      <c r="J18" s="25">
        <v>1291.8258719999999</v>
      </c>
      <c r="K18" s="22">
        <v>178.22532000000001</v>
      </c>
      <c r="L18" s="23">
        <v>66.499433999999994</v>
      </c>
      <c r="M18" s="25">
        <v>32.581800000000001</v>
      </c>
      <c r="N18" s="22">
        <v>2386.9204800000002</v>
      </c>
      <c r="O18" s="23">
        <v>1305.2108900000001</v>
      </c>
      <c r="P18" s="25">
        <v>2509.5352320000002</v>
      </c>
      <c r="Q18" s="22">
        <v>2940.0262849999999</v>
      </c>
      <c r="R18" s="23">
        <v>1851.9840140000001</v>
      </c>
      <c r="S18" s="25">
        <v>1543.1873760000001</v>
      </c>
      <c r="T18" s="22">
        <v>177.89460500000001</v>
      </c>
      <c r="U18" s="23">
        <v>168.04386199999999</v>
      </c>
      <c r="V18" s="25">
        <v>210.93174000000002</v>
      </c>
      <c r="X18" t="s">
        <v>39</v>
      </c>
      <c r="Y18">
        <v>9.1919763589879036E-2</v>
      </c>
      <c r="Z18">
        <v>7.9297526301434926E-2</v>
      </c>
      <c r="AA18">
        <v>0.10860667759263243</v>
      </c>
    </row>
    <row r="19" spans="1:27" x14ac:dyDescent="0.25">
      <c r="A19" s="14" t="s">
        <v>21</v>
      </c>
      <c r="B19" s="11">
        <v>21574</v>
      </c>
      <c r="C19" s="12">
        <v>20775</v>
      </c>
      <c r="D19" s="15">
        <v>21625</v>
      </c>
      <c r="E19" s="22">
        <v>19833.884308000001</v>
      </c>
      <c r="F19" s="23">
        <v>19091.207025</v>
      </c>
      <c r="G19" s="25">
        <v>18814.571749999999</v>
      </c>
      <c r="H19" s="22">
        <v>1070.545028</v>
      </c>
      <c r="I19" s="23">
        <v>1173.2058</v>
      </c>
      <c r="J19" s="25">
        <v>1802.1626249999999</v>
      </c>
      <c r="K19" s="22">
        <v>30.138878000000002</v>
      </c>
      <c r="L19" s="23">
        <v>36.709424999999996</v>
      </c>
      <c r="M19" s="25">
        <v>12.1965</v>
      </c>
      <c r="N19" s="22">
        <v>59.889423999999998</v>
      </c>
      <c r="O19" s="23">
        <v>63.488400000000006</v>
      </c>
      <c r="P19" s="25">
        <v>85.829625000000007</v>
      </c>
      <c r="Q19" s="22">
        <v>505.19835799999998</v>
      </c>
      <c r="R19" s="23">
        <v>326.45835</v>
      </c>
      <c r="S19" s="25">
        <v>638.47812499999998</v>
      </c>
      <c r="T19" s="22">
        <v>74.344003999999998</v>
      </c>
      <c r="U19" s="23">
        <v>83.930999999999997</v>
      </c>
      <c r="V19" s="25">
        <v>271.76137499999999</v>
      </c>
      <c r="X19" t="s">
        <v>40</v>
      </c>
      <c r="Y19">
        <v>8.6693842340164837E-3</v>
      </c>
      <c r="Z19">
        <v>3.7182924880485102E-3</v>
      </c>
      <c r="AA19">
        <v>3.9861103395749942E-3</v>
      </c>
    </row>
    <row r="20" spans="1:27" x14ac:dyDescent="0.25">
      <c r="A20" s="14" t="s">
        <v>22</v>
      </c>
      <c r="B20" s="11">
        <v>46713</v>
      </c>
      <c r="C20" s="12">
        <v>45443</v>
      </c>
      <c r="D20" s="15">
        <v>45255</v>
      </c>
      <c r="E20" s="22">
        <v>41985.504260999995</v>
      </c>
      <c r="F20" s="23">
        <v>42012.053500000002</v>
      </c>
      <c r="G20" s="25">
        <v>40316.095574999999</v>
      </c>
      <c r="H20" s="22">
        <v>1979.556801</v>
      </c>
      <c r="I20" s="23">
        <v>1387.602005</v>
      </c>
      <c r="J20" s="25">
        <v>1749.1057499999999</v>
      </c>
      <c r="K20" s="22">
        <v>322.272987</v>
      </c>
      <c r="L20" s="23">
        <v>127.376729</v>
      </c>
      <c r="M20" s="25">
        <v>265.01328000000001</v>
      </c>
      <c r="N20" s="22">
        <v>895.30135799999994</v>
      </c>
      <c r="O20" s="23">
        <v>570.80952300000001</v>
      </c>
      <c r="P20" s="25">
        <v>1511.4717449999998</v>
      </c>
      <c r="Q20" s="22">
        <v>1326.6492000000001</v>
      </c>
      <c r="R20" s="23">
        <v>1177.519016</v>
      </c>
      <c r="S20" s="25">
        <v>1032.311805</v>
      </c>
      <c r="T20" s="22">
        <v>203.71539300000001</v>
      </c>
      <c r="U20" s="23">
        <v>167.593784</v>
      </c>
      <c r="V20" s="25">
        <v>381.00184499999995</v>
      </c>
      <c r="X20" t="s">
        <v>41</v>
      </c>
      <c r="Y20">
        <v>2.4139751778132532E-2</v>
      </c>
      <c r="Z20">
        <v>1.7836374474913652E-2</v>
      </c>
      <c r="AA20">
        <v>3.2393154841789916E-2</v>
      </c>
    </row>
    <row r="21" spans="1:27" x14ac:dyDescent="0.25">
      <c r="A21" s="14" t="s">
        <v>23</v>
      </c>
      <c r="B21" s="11">
        <v>35640</v>
      </c>
      <c r="C21" s="12">
        <v>33872</v>
      </c>
      <c r="D21" s="15">
        <v>33142</v>
      </c>
      <c r="E21" s="22">
        <v>25130.013480000001</v>
      </c>
      <c r="F21" s="23">
        <v>27146.545039999997</v>
      </c>
      <c r="G21" s="25">
        <v>23347.345888</v>
      </c>
      <c r="H21" s="22">
        <v>1117.56348</v>
      </c>
      <c r="I21" s="23">
        <v>1152.122208</v>
      </c>
      <c r="J21" s="25">
        <v>1445.2894780000001</v>
      </c>
      <c r="K21" s="22">
        <v>305.47044</v>
      </c>
      <c r="L21" s="23">
        <v>63.205151999999998</v>
      </c>
      <c r="M21" s="25">
        <v>67.907958000000008</v>
      </c>
      <c r="N21" s="22">
        <v>4988.4238800000003</v>
      </c>
      <c r="O21" s="23">
        <v>2883.5572320000001</v>
      </c>
      <c r="P21" s="25">
        <v>5367.8771719999995</v>
      </c>
      <c r="Q21" s="22">
        <v>3923.0373600000003</v>
      </c>
      <c r="R21" s="23">
        <v>2505.4102240000002</v>
      </c>
      <c r="S21" s="25">
        <v>2607.811412</v>
      </c>
      <c r="T21" s="22">
        <v>175.52699999999999</v>
      </c>
      <c r="U21" s="23">
        <v>121.160144</v>
      </c>
      <c r="V21" s="25">
        <v>305.80123400000002</v>
      </c>
      <c r="X21" t="s">
        <v>42</v>
      </c>
      <c r="Y21">
        <v>5.7763514521103371E-2</v>
      </c>
      <c r="Z21">
        <v>5.0481853103582011E-2</v>
      </c>
      <c r="AA21">
        <v>5.5838439700386308E-2</v>
      </c>
    </row>
    <row r="22" spans="1:27" x14ac:dyDescent="0.25">
      <c r="A22" s="14" t="s">
        <v>24</v>
      </c>
      <c r="B22" s="11">
        <v>36851</v>
      </c>
      <c r="C22" s="12">
        <v>37836</v>
      </c>
      <c r="D22" s="15">
        <v>38130</v>
      </c>
      <c r="E22" s="22">
        <v>32835.972997000004</v>
      </c>
      <c r="F22" s="23">
        <v>32991.554232000002</v>
      </c>
      <c r="G22" s="25">
        <v>34097.218679999998</v>
      </c>
      <c r="H22" s="22">
        <v>1705.869641</v>
      </c>
      <c r="I22" s="23">
        <v>1628.801964</v>
      </c>
      <c r="J22" s="25">
        <v>1573.7394899999999</v>
      </c>
      <c r="K22" s="22">
        <v>283.97380600000002</v>
      </c>
      <c r="L22" s="23">
        <v>396.44560799999999</v>
      </c>
      <c r="M22" s="25">
        <v>81.445679999999996</v>
      </c>
      <c r="N22" s="22">
        <v>410.52014000000003</v>
      </c>
      <c r="O22" s="23">
        <v>639.27705600000002</v>
      </c>
      <c r="P22" s="25">
        <v>491.4957</v>
      </c>
      <c r="Q22" s="22">
        <v>1453.1823339999999</v>
      </c>
      <c r="R22" s="23">
        <v>1801.9773360000002</v>
      </c>
      <c r="S22" s="25">
        <v>1375.7304000000001</v>
      </c>
      <c r="T22" s="22">
        <v>161.48108199999999</v>
      </c>
      <c r="U22" s="23">
        <v>377.943804</v>
      </c>
      <c r="V22" s="25">
        <v>510.37004999999999</v>
      </c>
      <c r="X22" t="s">
        <v>43</v>
      </c>
      <c r="Y22">
        <v>7.3571855384799876E-3</v>
      </c>
      <c r="Z22">
        <v>6.365126710268316E-3</v>
      </c>
      <c r="AA22">
        <v>9.2816201856233699E-3</v>
      </c>
    </row>
    <row r="23" spans="1:27" x14ac:dyDescent="0.25">
      <c r="A23" s="14" t="s">
        <v>25</v>
      </c>
      <c r="B23" s="16">
        <v>40502</v>
      </c>
      <c r="C23" s="17">
        <v>38483</v>
      </c>
      <c r="D23" s="15">
        <v>37498</v>
      </c>
      <c r="E23" s="26">
        <v>36908.86507</v>
      </c>
      <c r="F23" s="27">
        <v>35294.529518000003</v>
      </c>
      <c r="G23" s="25">
        <v>32935.768332</v>
      </c>
      <c r="H23" s="26">
        <v>1147.9481860000001</v>
      </c>
      <c r="I23" s="27">
        <v>1123.857532</v>
      </c>
      <c r="J23" s="25">
        <v>1514.8442040000002</v>
      </c>
      <c r="K23" s="26">
        <v>256.78268000000003</v>
      </c>
      <c r="L23" s="27">
        <v>113.37091799999999</v>
      </c>
      <c r="M23" s="25">
        <v>79.495760000000004</v>
      </c>
      <c r="N23" s="26">
        <v>1196.3885780000001</v>
      </c>
      <c r="O23" s="27">
        <v>1066.9026919999999</v>
      </c>
      <c r="P23" s="25">
        <v>1602.2520420000001</v>
      </c>
      <c r="Q23" s="26">
        <v>871.84605199999999</v>
      </c>
      <c r="R23" s="27">
        <v>726.52055700000005</v>
      </c>
      <c r="S23" s="25">
        <v>1063.9682519999999</v>
      </c>
      <c r="T23" s="26">
        <v>120.169434</v>
      </c>
      <c r="U23" s="27">
        <v>157.818783</v>
      </c>
      <c r="V23" s="25">
        <v>301.67140999999998</v>
      </c>
      <c r="X23" t="s">
        <v>49</v>
      </c>
      <c r="Y23">
        <v>0.99999994177786999</v>
      </c>
      <c r="Z23">
        <v>0.99999999583827159</v>
      </c>
      <c r="AA23">
        <v>0.99999995686101684</v>
      </c>
    </row>
    <row r="24" spans="1:27" x14ac:dyDescent="0.25">
      <c r="A24" s="14" t="s">
        <v>26</v>
      </c>
      <c r="B24" s="11">
        <v>29235</v>
      </c>
      <c r="C24" s="12">
        <v>30240</v>
      </c>
      <c r="D24" s="15">
        <v>32433</v>
      </c>
      <c r="E24" s="22">
        <v>26030.142359999998</v>
      </c>
      <c r="F24" s="23">
        <v>26500.158719999999</v>
      </c>
      <c r="G24" s="25">
        <v>28692.696707999999</v>
      </c>
      <c r="H24" s="22">
        <v>2131.52385</v>
      </c>
      <c r="I24" s="23">
        <v>2533.2048</v>
      </c>
      <c r="J24" s="25">
        <v>2293.953657</v>
      </c>
      <c r="K24" s="22">
        <v>388.12385999999998</v>
      </c>
      <c r="L24" s="23">
        <v>93.83471999999999</v>
      </c>
      <c r="M24" s="25">
        <v>66.033587999999995</v>
      </c>
      <c r="N24" s="22">
        <v>124.394925</v>
      </c>
      <c r="O24" s="23">
        <v>202.54751999999999</v>
      </c>
      <c r="P24" s="25">
        <v>442.61315099999996</v>
      </c>
      <c r="Q24" s="22">
        <v>452.11927500000002</v>
      </c>
      <c r="R24" s="23">
        <v>749.86127999999997</v>
      </c>
      <c r="S24" s="25">
        <v>704.50962600000003</v>
      </c>
      <c r="T24" s="22">
        <v>108.69573</v>
      </c>
      <c r="U24" s="23">
        <v>160.36272000000002</v>
      </c>
      <c r="V24" s="25">
        <v>233.19327000000001</v>
      </c>
    </row>
    <row r="25" spans="1:27" x14ac:dyDescent="0.25">
      <c r="A25" s="14" t="s">
        <v>27</v>
      </c>
      <c r="B25" s="11">
        <v>25762</v>
      </c>
      <c r="C25" s="12">
        <v>25580</v>
      </c>
      <c r="D25" s="15">
        <v>25681</v>
      </c>
      <c r="E25" s="22">
        <v>23456.532857999999</v>
      </c>
      <c r="F25" s="23">
        <v>23381.757119999998</v>
      </c>
      <c r="G25" s="25">
        <v>23380.444658</v>
      </c>
      <c r="H25" s="22">
        <v>1147.9804820000002</v>
      </c>
      <c r="I25" s="23">
        <v>980.20001999999999</v>
      </c>
      <c r="J25" s="25">
        <v>1042.2890659999998</v>
      </c>
      <c r="K25" s="22">
        <v>181.98276799999999</v>
      </c>
      <c r="L25" s="23">
        <v>178.49724000000001</v>
      </c>
      <c r="M25" s="25">
        <v>42.373649999999998</v>
      </c>
      <c r="N25" s="22">
        <v>205.52923600000003</v>
      </c>
      <c r="O25" s="23">
        <v>251.55372000000003</v>
      </c>
      <c r="P25" s="25">
        <v>176.788004</v>
      </c>
      <c r="Q25" s="22">
        <v>715.256168</v>
      </c>
      <c r="R25" s="23">
        <v>688.51127999999994</v>
      </c>
      <c r="S25" s="25">
        <v>736.68516599999998</v>
      </c>
      <c r="T25" s="22">
        <v>54.718488000000001</v>
      </c>
      <c r="U25" s="23">
        <v>99.455039999999997</v>
      </c>
      <c r="V25" s="25">
        <v>302.44513699999999</v>
      </c>
    </row>
    <row r="26" spans="1:27" x14ac:dyDescent="0.25">
      <c r="A26" s="14" t="s">
        <v>28</v>
      </c>
      <c r="B26" s="11">
        <v>85437</v>
      </c>
      <c r="C26" s="12">
        <v>97179</v>
      </c>
      <c r="D26" s="15">
        <v>105724</v>
      </c>
      <c r="E26" s="22">
        <v>33460.888427999998</v>
      </c>
      <c r="F26" s="23">
        <v>51473.869898999998</v>
      </c>
      <c r="G26" s="25">
        <v>38153.042775999995</v>
      </c>
      <c r="H26" s="22">
        <v>27863.995995000001</v>
      </c>
      <c r="I26" s="23">
        <v>22108.805574000002</v>
      </c>
      <c r="J26" s="25">
        <v>36789.731796</v>
      </c>
      <c r="K26" s="22">
        <v>1753.2526770000002</v>
      </c>
      <c r="L26" s="23">
        <v>832.143777</v>
      </c>
      <c r="M26" s="25">
        <v>1216.6717920000001</v>
      </c>
      <c r="N26" s="22">
        <v>3352.6333169999998</v>
      </c>
      <c r="O26" s="23">
        <v>2612.754594</v>
      </c>
      <c r="P26" s="25">
        <v>5930.7992279999999</v>
      </c>
      <c r="Q26" s="22">
        <v>17289.800253000001</v>
      </c>
      <c r="R26" s="23">
        <v>19370.690070000001</v>
      </c>
      <c r="S26" s="25">
        <v>22220.118803999998</v>
      </c>
      <c r="T26" s="22">
        <v>1716.4293299999999</v>
      </c>
      <c r="U26" s="23">
        <v>780.8332650000001</v>
      </c>
      <c r="V26" s="25">
        <v>1413.7413280000001</v>
      </c>
    </row>
    <row r="27" spans="1:27" x14ac:dyDescent="0.25">
      <c r="A27" s="14" t="s">
        <v>29</v>
      </c>
      <c r="B27" s="11">
        <v>48284</v>
      </c>
      <c r="C27" s="12">
        <v>50750</v>
      </c>
      <c r="D27" s="15">
        <v>54706</v>
      </c>
      <c r="E27" s="22">
        <v>40928.994848000002</v>
      </c>
      <c r="F27" s="23">
        <v>42524.643000000004</v>
      </c>
      <c r="G27" s="25">
        <v>45672.562337999996</v>
      </c>
      <c r="H27" s="22">
        <v>3493.2025479999998</v>
      </c>
      <c r="I27" s="23">
        <v>4426.5672500000001</v>
      </c>
      <c r="J27" s="25">
        <v>3711.6926880000001</v>
      </c>
      <c r="K27" s="22">
        <v>460.96734800000002</v>
      </c>
      <c r="L27" s="23">
        <v>120.0745</v>
      </c>
      <c r="M27" s="25">
        <v>206.186914</v>
      </c>
      <c r="N27" s="22">
        <v>610.55118000000004</v>
      </c>
      <c r="O27" s="23">
        <v>869.60125000000005</v>
      </c>
      <c r="P27" s="25">
        <v>1620.93878</v>
      </c>
      <c r="Q27" s="22">
        <v>2489.7644599999999</v>
      </c>
      <c r="R27" s="23">
        <v>2452.2400000000002</v>
      </c>
      <c r="S27" s="25">
        <v>3055.8224540000001</v>
      </c>
      <c r="T27" s="22">
        <v>300.51961600000004</v>
      </c>
      <c r="U27" s="23">
        <v>356.87400000000002</v>
      </c>
      <c r="V27" s="25">
        <v>438.79682600000001</v>
      </c>
    </row>
    <row r="28" spans="1:27" x14ac:dyDescent="0.25">
      <c r="A28" s="14" t="s">
        <v>30</v>
      </c>
      <c r="B28" s="11">
        <v>36190</v>
      </c>
      <c r="C28" s="12">
        <v>35862</v>
      </c>
      <c r="D28" s="15">
        <v>38668</v>
      </c>
      <c r="E28" s="22">
        <v>32172.222389999999</v>
      </c>
      <c r="F28" s="23">
        <v>32819.360333999997</v>
      </c>
      <c r="G28" s="25">
        <v>33158.235348000002</v>
      </c>
      <c r="H28" s="22">
        <v>2302.5887499999999</v>
      </c>
      <c r="I28" s="23">
        <v>1795.43103</v>
      </c>
      <c r="J28" s="25">
        <v>3258.4750239999998</v>
      </c>
      <c r="K28" s="22">
        <v>95.360650000000007</v>
      </c>
      <c r="L28" s="23">
        <v>91.197066000000007</v>
      </c>
      <c r="M28" s="25">
        <v>66.006276</v>
      </c>
      <c r="N28" s="22">
        <v>232.88264999999998</v>
      </c>
      <c r="O28" s="23">
        <v>175.15000800000001</v>
      </c>
      <c r="P28" s="25">
        <v>526.77416400000004</v>
      </c>
      <c r="Q28" s="22">
        <v>1146.6077700000001</v>
      </c>
      <c r="R28" s="23">
        <v>793.59019799999999</v>
      </c>
      <c r="S28" s="25">
        <v>1417.4142080000001</v>
      </c>
      <c r="T28" s="22">
        <v>240.37398000000002</v>
      </c>
      <c r="U28" s="23">
        <v>187.27136400000001</v>
      </c>
      <c r="V28" s="25">
        <v>241.05631199999999</v>
      </c>
    </row>
    <row r="29" spans="1:27" x14ac:dyDescent="0.25">
      <c r="A29" s="14" t="s">
        <v>31</v>
      </c>
      <c r="B29" s="11">
        <v>27347</v>
      </c>
      <c r="C29" s="12">
        <v>29029</v>
      </c>
      <c r="D29" s="15">
        <v>29158</v>
      </c>
      <c r="E29" s="22">
        <v>20764.385671</v>
      </c>
      <c r="F29" s="23">
        <v>24764.030290999999</v>
      </c>
      <c r="G29" s="25">
        <v>24659.357970000001</v>
      </c>
      <c r="H29" s="22">
        <v>2165.6636239999998</v>
      </c>
      <c r="I29" s="23">
        <v>1680.6629840000001</v>
      </c>
      <c r="J29" s="25">
        <v>1042.9525020000001</v>
      </c>
      <c r="K29" s="22">
        <v>113.107192</v>
      </c>
      <c r="L29" s="23">
        <v>43.137093999999998</v>
      </c>
      <c r="M29" s="25">
        <v>86.103573999999995</v>
      </c>
      <c r="N29" s="22">
        <v>302.43047300000001</v>
      </c>
      <c r="O29" s="23">
        <v>267.27000299999997</v>
      </c>
      <c r="P29" s="25">
        <v>518.77913599999999</v>
      </c>
      <c r="Q29" s="22">
        <v>3887.5674790000003</v>
      </c>
      <c r="R29" s="23">
        <v>2093.6875959999998</v>
      </c>
      <c r="S29" s="25">
        <v>2752.7484640000002</v>
      </c>
      <c r="T29" s="22">
        <v>113.845561</v>
      </c>
      <c r="U29" s="23">
        <v>180.21203199999999</v>
      </c>
      <c r="V29" s="25">
        <v>98.058354000000008</v>
      </c>
    </row>
    <row r="30" spans="1:27" x14ac:dyDescent="0.25">
      <c r="A30" s="14" t="s">
        <v>32</v>
      </c>
      <c r="B30" s="11">
        <v>18659</v>
      </c>
      <c r="C30" s="12">
        <v>20639</v>
      </c>
      <c r="D30" s="15">
        <v>22357</v>
      </c>
      <c r="E30" s="22">
        <v>15969.734307000001</v>
      </c>
      <c r="F30" s="23">
        <v>18207.044712999999</v>
      </c>
      <c r="G30" s="25">
        <v>19669.91217</v>
      </c>
      <c r="H30" s="22">
        <v>1778.2026999999998</v>
      </c>
      <c r="I30" s="23">
        <v>1625.6308349999999</v>
      </c>
      <c r="J30" s="25">
        <v>1627.746099</v>
      </c>
      <c r="K30" s="22">
        <v>587.870454</v>
      </c>
      <c r="L30" s="23">
        <v>70.79177</v>
      </c>
      <c r="M30" s="25">
        <v>7.467238</v>
      </c>
      <c r="N30" s="22">
        <v>37.784475</v>
      </c>
      <c r="O30" s="23">
        <v>114.11303100000001</v>
      </c>
      <c r="P30" s="25">
        <v>419.75267500000001</v>
      </c>
      <c r="Q30" s="22">
        <v>252.008454</v>
      </c>
      <c r="R30" s="23">
        <v>418.04294499999997</v>
      </c>
      <c r="S30" s="25">
        <v>490.84793499999995</v>
      </c>
      <c r="T30" s="22">
        <v>33.380951000000003</v>
      </c>
      <c r="U30" s="23">
        <v>203.37670599999998</v>
      </c>
      <c r="V30" s="25">
        <v>141.27388300000001</v>
      </c>
    </row>
    <row r="31" spans="1:27" x14ac:dyDescent="0.25">
      <c r="A31" s="14" t="s">
        <v>33</v>
      </c>
      <c r="B31" s="11">
        <v>47997</v>
      </c>
      <c r="C31" s="12">
        <v>51119</v>
      </c>
      <c r="D31" s="15">
        <v>51629</v>
      </c>
      <c r="E31" s="22">
        <v>44481.507731999998</v>
      </c>
      <c r="F31" s="23">
        <v>47547.775541000003</v>
      </c>
      <c r="G31" s="25">
        <v>46714.125716000002</v>
      </c>
      <c r="H31" s="22">
        <v>1666.8878130000001</v>
      </c>
      <c r="I31" s="23">
        <v>1907.1987710000001</v>
      </c>
      <c r="J31" s="25">
        <v>2175.8009470000002</v>
      </c>
      <c r="K31" s="22">
        <v>280.06249500000001</v>
      </c>
      <c r="L31" s="23">
        <v>193.53653399999999</v>
      </c>
      <c r="M31" s="25">
        <v>188.18770499999999</v>
      </c>
      <c r="N31" s="22">
        <v>476.41822200000001</v>
      </c>
      <c r="O31" s="23">
        <v>477.60481700000003</v>
      </c>
      <c r="P31" s="25">
        <v>903.92053199999998</v>
      </c>
      <c r="Q31" s="22">
        <v>908.10323999999991</v>
      </c>
      <c r="R31" s="23">
        <v>793.26464199999998</v>
      </c>
      <c r="S31" s="25">
        <v>697.04312900000002</v>
      </c>
      <c r="T31" s="22">
        <v>184.020498</v>
      </c>
      <c r="U31" s="23">
        <v>199.61969500000001</v>
      </c>
      <c r="V31" s="25">
        <v>949.92197099999998</v>
      </c>
    </row>
    <row r="32" spans="1:27" ht="15.75" thickBot="1" x14ac:dyDescent="0.3">
      <c r="A32" s="31" t="s">
        <v>34</v>
      </c>
      <c r="B32" s="32">
        <v>39468</v>
      </c>
      <c r="C32" s="33">
        <v>41157</v>
      </c>
      <c r="D32" s="34">
        <v>46322</v>
      </c>
      <c r="E32" s="35">
        <v>34900.249956</v>
      </c>
      <c r="F32" s="36">
        <v>35844.907166999998</v>
      </c>
      <c r="G32" s="37">
        <v>40431.138616000004</v>
      </c>
      <c r="H32" s="35">
        <v>2256.6618359999998</v>
      </c>
      <c r="I32" s="36">
        <v>3134.5582770000001</v>
      </c>
      <c r="J32" s="37">
        <v>2389.3350820000001</v>
      </c>
      <c r="K32" s="35">
        <v>317.835804</v>
      </c>
      <c r="L32" s="36">
        <v>84.865734000000003</v>
      </c>
      <c r="M32" s="37">
        <v>126.82963599999999</v>
      </c>
      <c r="N32" s="35">
        <v>442.63361999999995</v>
      </c>
      <c r="O32" s="36">
        <v>545.90644799999995</v>
      </c>
      <c r="P32" s="37">
        <v>1145.9599579999999</v>
      </c>
      <c r="Q32" s="35">
        <v>1143.743172</v>
      </c>
      <c r="R32" s="36">
        <v>1164.455001</v>
      </c>
      <c r="S32" s="37">
        <v>1891.836802</v>
      </c>
      <c r="T32" s="35">
        <v>406.87561199999999</v>
      </c>
      <c r="U32" s="36">
        <v>382.26621599999999</v>
      </c>
      <c r="V32" s="37">
        <v>336.85358400000001</v>
      </c>
    </row>
    <row r="33" spans="1:22" ht="15.75" thickTop="1" x14ac:dyDescent="0.25">
      <c r="A33" s="38"/>
      <c r="B33" s="11"/>
      <c r="C33" s="12"/>
      <c r="D33" s="39"/>
      <c r="E33" s="11"/>
      <c r="F33" s="12"/>
      <c r="G33" s="39"/>
      <c r="H33" s="11"/>
      <c r="I33" s="12"/>
      <c r="J33" s="39"/>
      <c r="K33" s="11"/>
      <c r="L33" s="12"/>
      <c r="M33" s="39"/>
      <c r="N33" s="11"/>
      <c r="O33" s="12"/>
      <c r="P33" s="39"/>
      <c r="Q33" s="11"/>
      <c r="R33" s="12"/>
      <c r="S33" s="39"/>
      <c r="T33" s="11"/>
      <c r="U33" s="12"/>
      <c r="V33" s="39"/>
    </row>
    <row r="34" spans="1:22" x14ac:dyDescent="0.25">
      <c r="A34" s="18" t="s">
        <v>36</v>
      </c>
      <c r="B34" s="19">
        <v>1067412</v>
      </c>
      <c r="C34" s="20">
        <v>1103628</v>
      </c>
      <c r="D34" s="21">
        <v>1143606</v>
      </c>
      <c r="E34" s="28">
        <v>864764.19697899988</v>
      </c>
      <c r="F34" s="29">
        <v>929586.77242099994</v>
      </c>
      <c r="G34" s="30">
        <v>903327.46538800001</v>
      </c>
      <c r="H34" s="28">
        <v>98116.258692999967</v>
      </c>
      <c r="I34" s="29">
        <v>87514.970357000027</v>
      </c>
      <c r="J34" s="30">
        <v>124203.248135</v>
      </c>
      <c r="K34" s="28">
        <v>9253.8047640000023</v>
      </c>
      <c r="L34" s="29">
        <v>4103.6117020000011</v>
      </c>
      <c r="M34" s="30">
        <v>4558.5397010000006</v>
      </c>
      <c r="N34" s="28">
        <v>25767.060725000003</v>
      </c>
      <c r="O34" s="29">
        <v>19684.722289000005</v>
      </c>
      <c r="P34" s="30">
        <v>37045.006236000001</v>
      </c>
      <c r="Q34" s="28">
        <v>61657.468561999995</v>
      </c>
      <c r="R34" s="29">
        <v>55713.186577000008</v>
      </c>
      <c r="S34" s="30">
        <v>63857.174671999986</v>
      </c>
      <c r="T34" s="28">
        <v>7853.1481300000005</v>
      </c>
      <c r="U34" s="29">
        <v>7024.7320610000006</v>
      </c>
      <c r="V34" s="30">
        <v>10614.516534</v>
      </c>
    </row>
    <row r="35" spans="1:22" x14ac:dyDescent="0.25">
      <c r="B35" s="41"/>
    </row>
  </sheetData>
  <mergeCells count="7">
    <mergeCell ref="T3:V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Quarter Mile</vt:lpstr>
      <vt:lpstr>Half Mile</vt:lpstr>
      <vt:lpstr>One Mile</vt:lpstr>
      <vt:lpstr>Two Miles</vt:lpstr>
    </vt:vector>
  </TitlesOfParts>
  <Company>Stanford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tech</cp:lastModifiedBy>
  <dcterms:created xsi:type="dcterms:W3CDTF">2014-03-15T22:00:26Z</dcterms:created>
  <dcterms:modified xsi:type="dcterms:W3CDTF">2014-03-15T23:40:10Z</dcterms:modified>
</cp:coreProperties>
</file>